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601" activeTab="0"/>
  </bookViews>
  <sheets>
    <sheet name="ZAŁ. 16 DOCHODY" sheetId="1" r:id="rId1"/>
    <sheet name="ZAŁ. 17 WYDATKI" sheetId="2" r:id="rId2"/>
    <sheet name="ZAŁ.18 REZERWA CELOWA" sheetId="3" r:id="rId3"/>
    <sheet name="ZAŁ.19 REZERWA OGÓLNA" sheetId="4" r:id="rId4"/>
  </sheets>
  <externalReferences>
    <externalReference r:id="rId7"/>
  </externalReferences>
  <definedNames>
    <definedName name="__123Graph_B" hidden="1">'[1]INWESTYCJE'!#REF!</definedName>
    <definedName name="__123Graph_D" hidden="1">'[1]INWESTYCJE'!#REF!</definedName>
    <definedName name="__123Graph_F" hidden="1">'[1]INWESTYCJE'!#REF!</definedName>
    <definedName name="__123Graph_X" hidden="1">'[1]INWESTYCJE'!#REF!</definedName>
    <definedName name="_xlnm.Print_Titles" localSheetId="0">'ZAŁ. 16 DOCHODY'!$A:$C,'ZAŁ. 16 DOCHODY'!$1:$3</definedName>
    <definedName name="_xlnm.Print_Titles" localSheetId="1">'ZAŁ. 17 WYDATKI'!$A:$C</definedName>
    <definedName name="_xlnm.Print_Titles" localSheetId="2">'ZAŁ.18 REZERWA CELOWA'!$1:$3</definedName>
    <definedName name="_xlnm.Print_Titles" localSheetId="3">'ZAŁ.19 REZERWA OGÓLNA'!$1:$3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<sst xmlns="http://schemas.openxmlformats.org/spreadsheetml/2006/main" count="299" uniqueCount="168">
  <si>
    <t>Dział</t>
  </si>
  <si>
    <t>Nazwa działu</t>
  </si>
  <si>
    <t>Razem</t>
  </si>
  <si>
    <t>Leśnictwo</t>
  </si>
  <si>
    <t>Ochrona zdrowia</t>
  </si>
  <si>
    <t>Różne rozliczenia</t>
  </si>
  <si>
    <t>Lp</t>
  </si>
  <si>
    <t>Data</t>
  </si>
  <si>
    <t>Przeznaczenie</t>
  </si>
  <si>
    <t>G</t>
  </si>
  <si>
    <t>P</t>
  </si>
  <si>
    <t xml:space="preserve">Gmina </t>
  </si>
  <si>
    <t>Powiat</t>
  </si>
  <si>
    <t>00</t>
  </si>
  <si>
    <t>Przychody</t>
  </si>
  <si>
    <t>celowa</t>
  </si>
  <si>
    <t>ogólna</t>
  </si>
  <si>
    <t>Dochody ogółem</t>
  </si>
  <si>
    <t>Wydatki ogółem</t>
  </si>
  <si>
    <t>Rozchody</t>
  </si>
  <si>
    <t>010</t>
  </si>
  <si>
    <t>Rolnictwo i łowiectwo</t>
  </si>
  <si>
    <t>020</t>
  </si>
  <si>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</si>
  <si>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</si>
  <si>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</si>
  <si>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</si>
  <si>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</si>
  <si>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</si>
  <si>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 xml:space="preserve">Oświata i wychowanie </t>
  </si>
  <si>
    <t>Edukacyjna opieka wychowawcza</t>
  </si>
  <si>
    <t>Gospodarka komunalna i ochrona środowiska</t>
  </si>
  <si>
    <t>Ogrody botaniczne i zoologiczne oraz naturalne obszary i obiekty chronionej przyrody</t>
  </si>
  <si>
    <t>Kultura fizyczna i sport</t>
  </si>
  <si>
    <t>Obsługa długu publicznego</t>
  </si>
  <si>
    <t>Kultura i ochrona dziedzictwa narodowego</t>
  </si>
  <si>
    <t xml:space="preserve">Uchwała / Zarządzenie z dnia </t>
  </si>
  <si>
    <t>Nr uchwały / zarządzenia</t>
  </si>
  <si>
    <t>w tym:</t>
  </si>
  <si>
    <t>Plan wg uchwały nr XXIV/210/04 z 15.01.2003r. RM</t>
  </si>
  <si>
    <t>Razem   (4+27)</t>
  </si>
  <si>
    <t>29.01.2004 Nr XXV/214/04 RM</t>
  </si>
  <si>
    <t>2.03.2004 Nr OR.II-0151-119/2004</t>
  </si>
  <si>
    <t>25.03.2004 Nr XXVIII/238/04 RM</t>
  </si>
  <si>
    <t>30.03.2004 Nr OR.II-0151-167/2004</t>
  </si>
  <si>
    <t>22.04.2004 Nr OR.II-0151-221/2004</t>
  </si>
  <si>
    <t>29.04.2004 Nr XXIX/254/04 RM</t>
  </si>
  <si>
    <t>10.05.2004 Nr OR.II-0151-259/2004</t>
  </si>
  <si>
    <t>27.05.2004 Nr XXXII/289/04 RM</t>
  </si>
  <si>
    <t>11.06.2004 Nr OR.II-0151-340/2004</t>
  </si>
  <si>
    <t>24.06.2004 Nr XXXIII/309/04 RM</t>
  </si>
  <si>
    <t>30.06.2004 Nr OR.II-0151-357/2004</t>
  </si>
  <si>
    <t>1.07.2004 Nr XXXIV/329/04 RM</t>
  </si>
  <si>
    <t>24.08.2004 Nr OR.II-0151-557/2004</t>
  </si>
  <si>
    <t>26.08.2004 Nr XXXV/338/04 RM</t>
  </si>
  <si>
    <t>23.09.2004 Nr XXXVI/361/04 RM</t>
  </si>
  <si>
    <t>29.09.2004 Nr OR.II-0151-628/2004</t>
  </si>
  <si>
    <t>21.10.2004 Nr XXXVII/380/04 RM</t>
  </si>
  <si>
    <t>18.11.2004 Nr XXXVIII/386/04 RM</t>
  </si>
  <si>
    <t>22.11.2004 Nr OR.II-0151-755/2004</t>
  </si>
  <si>
    <t>8.12.2004 Nr OR.II-0151-809/2004</t>
  </si>
  <si>
    <t>9.12.2004 Nr XXXIX/408/04 RM</t>
  </si>
  <si>
    <t>29.12.2004 Nr XLI/414/04 RM</t>
  </si>
  <si>
    <t>Dochody od osób prawnych, od osób fizycznych i od innych jednostek nie posiadających osobowości prawnej oraz wydatki związane z ich poborem</t>
  </si>
  <si>
    <t xml:space="preserve">Pomoc społeczna </t>
  </si>
  <si>
    <t>Pozostałe zadania w zakresie polityki społecznej</t>
  </si>
  <si>
    <r>
      <t xml:space="preserve">Razem  </t>
    </r>
    <r>
      <rPr>
        <b/>
        <sz val="11"/>
        <rFont val="Arial CE"/>
        <family val="2"/>
      </rPr>
      <t xml:space="preserve"> (3+41)</t>
    </r>
  </si>
  <si>
    <t>28.04.2004 Nr OR.II-0151-232/2004</t>
  </si>
  <si>
    <t>10.05.2004 Nr OR.II-0151-260/2004</t>
  </si>
  <si>
    <t>26.05.2004 Nr OR.II-0151-284/2004</t>
  </si>
  <si>
    <t>30.06.2004 Nr OR.II-0151-358/2004</t>
  </si>
  <si>
    <t>28.07.2004 Nr OR.II-0151-504/2004</t>
  </si>
  <si>
    <t>2.08.2004 Nr OR.II-0151-512/2004</t>
  </si>
  <si>
    <t>24.08.2004 Nr OR.II-0151-556/2004</t>
  </si>
  <si>
    <t>24.08.2004 Nr XXXV/338/04 RM</t>
  </si>
  <si>
    <t>27.08.2004 Nr OR.II-0151-561/2004</t>
  </si>
  <si>
    <t>3.09.2004 Nr OR.II-0151-567/2004</t>
  </si>
  <si>
    <t>15.09.2004 Nr OR.II-0151-605/2004</t>
  </si>
  <si>
    <t>29.09.2004 Nr OR.II-0151-626/2004</t>
  </si>
  <si>
    <t>15.10.2004 Nr OR.II-0151-658/2004</t>
  </si>
  <si>
    <t>22.11.2004 Nr OR.II-0151-757/2004</t>
  </si>
  <si>
    <t>7.12.2004 Nr OR.II-0151-804/2004</t>
  </si>
  <si>
    <t>21.12.2004 Nr OR.II-0151-839/2004</t>
  </si>
  <si>
    <t>Turystyka</t>
  </si>
  <si>
    <t>Kwota</t>
  </si>
  <si>
    <t>15.01.2004</t>
  </si>
  <si>
    <t>XXIV/210/04</t>
  </si>
  <si>
    <t>wg uchwały budżetowej nr XXIV/210/04</t>
  </si>
  <si>
    <t>28.04.2004</t>
  </si>
  <si>
    <t>OR.I-0151-232/2004</t>
  </si>
  <si>
    <r>
      <t>Zarządzenie Prezydenta Miasta Opola Nr OR.II-0151-232/2004 z dnia 28 kwietnia 2004 r.:</t>
    </r>
    <r>
      <rPr>
        <b/>
        <sz val="10"/>
        <rFont val="Arial CE"/>
        <family val="2"/>
      </rPr>
      <t xml:space="preserve"> środki na odprawy emerytalne dla pracowników Miejskiego Ośrodka Pomocy Rodzinie</t>
    </r>
  </si>
  <si>
    <r>
      <t>Zarządzenie Prezydenta Miasta Opola Nr OR.II-0151-232/2004 z dnia 28 kwietnia 2004 r.:</t>
    </r>
    <r>
      <rPr>
        <b/>
        <sz val="10"/>
        <rFont val="Arial CE"/>
        <family val="2"/>
      </rPr>
      <t xml:space="preserve"> środki na organizację Krajowego Festiwalu Polskiej Piosenki</t>
    </r>
  </si>
  <si>
    <t>10.05.2004</t>
  </si>
  <si>
    <t>OR.I-0151-260/2004</t>
  </si>
  <si>
    <r>
      <t>Zarządzenie Prezydenta Miasta Opola Nr OR.II-0151-260/2004 z dnia 10 maja 2004 r.:</t>
    </r>
    <r>
      <rPr>
        <b/>
        <sz val="10"/>
        <rFont val="Arial CE"/>
        <family val="2"/>
      </rPr>
      <t xml:space="preserve"> środki na odprawy emerytalne dla pracowników Miejskiego Zarządu Dróg</t>
    </r>
  </si>
  <si>
    <t>27.05.2004</t>
  </si>
  <si>
    <t>XXXII/289/04</t>
  </si>
  <si>
    <r>
      <t xml:space="preserve">Uchwała Nr XXXII/289/04 Rady Miasta Opola z dnia 27.05.2004 r.:  </t>
    </r>
    <r>
      <rPr>
        <b/>
        <sz val="10"/>
        <rFont val="Arial CE"/>
        <family val="2"/>
      </rPr>
      <t>środki na „Przebudowa skrzyżowania ulic: Sosnkowskiego – Pużaka – Wiejska w Opolu na typu „małe rondo”</t>
    </r>
  </si>
  <si>
    <r>
      <t xml:space="preserve">Uchwała Nr XXXII/289/04 Rady Miasta Opola z dnia 27.05.2004 r.:  </t>
    </r>
    <r>
      <rPr>
        <b/>
        <sz val="10"/>
        <rFont val="Arial CE"/>
        <family val="2"/>
      </rPr>
      <t>środki na termomodernizację obiektu w Zespole Szkół Ogólnokształcących przy ul.Dubois 28 – etap I – wymiana okien</t>
    </r>
  </si>
  <si>
    <t>30.06.2004</t>
  </si>
  <si>
    <t>OR.I-0151-358/2004</t>
  </si>
  <si>
    <r>
      <t>Zarządzenie Prezydenta Miasta Opola Nr OR.II-0151-358/2004 z dnia 30 czerwca 2004 r.:</t>
    </r>
    <r>
      <rPr>
        <b/>
        <sz val="10"/>
        <rFont val="Arial CE"/>
        <family val="2"/>
      </rPr>
      <t xml:space="preserve"> środki na remonty mieszkań komunalnych</t>
    </r>
  </si>
  <si>
    <t>1.07.2004</t>
  </si>
  <si>
    <t>XXXIV/329/04</t>
  </si>
  <si>
    <r>
      <t xml:space="preserve">Uchwała Nr XXXIV/329/04 Rady Miasta Opola z dnia 1.07.2004 r.: </t>
    </r>
    <r>
      <rPr>
        <b/>
        <sz val="10"/>
        <rFont val="Arial CE"/>
        <family val="2"/>
      </rPr>
      <t>środki na inwestycje z udziałem ludności w związku z koniecznością budowy ulicy Stryjskiej</t>
    </r>
  </si>
  <si>
    <r>
      <t xml:space="preserve">Uchwała Nr XXXIV/329/04 Rady Miasta Opola z dnia 1.07.2004 r.: </t>
    </r>
    <r>
      <rPr>
        <b/>
        <sz val="10"/>
        <rFont val="Arial CE"/>
        <family val="2"/>
      </rPr>
      <t>środki na wykonanie przepustu przez rzekę Malinę wraz z włączeniem do istniejących dróg transportu rolnego - etap I</t>
    </r>
  </si>
  <si>
    <r>
      <t xml:space="preserve">Uchwała Nr XXXIV/329/04 Rady Miasta Opola z dnia 1.07.2004 r.: </t>
    </r>
    <r>
      <rPr>
        <b/>
        <sz val="10"/>
        <rFont val="Arial CE"/>
        <family val="2"/>
      </rPr>
      <t>środki na zapłatę odszkodowania  wraz z należnymi odsetkami (SP ZOZ Grotowice)</t>
    </r>
  </si>
  <si>
    <r>
      <t xml:space="preserve">Uchwała Nr XXXIV/329/04 Rady Miasta Opola z dnia 1.07.2004 r.: </t>
    </r>
    <r>
      <rPr>
        <b/>
        <sz val="10"/>
        <rFont val="Arial CE"/>
        <family val="2"/>
      </rPr>
      <t>środki na modernizację sali gimnastycznej w ZSZ im. Staszica</t>
    </r>
  </si>
  <si>
    <t>28.07.2004</t>
  </si>
  <si>
    <t>OR.I-0151-504/2004</t>
  </si>
  <si>
    <r>
      <t>Zarządzenie Prezydenta Miasta Opola Nr OR.II-0151-504/2004 z dnia 28 lipca 2004 r.:</t>
    </r>
    <r>
      <rPr>
        <b/>
        <sz val="10"/>
        <rFont val="Arial CE"/>
        <family val="2"/>
      </rPr>
      <t xml:space="preserve"> środki na odprawy emerytalne dla pracowników Miejskiego Ośrodka Pomocy Rodzinie</t>
    </r>
  </si>
  <si>
    <t>24.08.2004</t>
  </si>
  <si>
    <t>OR.I-0151-556/2004</t>
  </si>
  <si>
    <r>
      <t>Zarządzenie Prezydenta Miasta Opola Nr OR.II-0151-556/2004 z dnia 24 sierpnia 2004 r.:</t>
    </r>
    <r>
      <rPr>
        <b/>
        <sz val="10"/>
        <rFont val="Arial CE"/>
        <family val="2"/>
      </rPr>
      <t xml:space="preserve"> środki na przebudowę budynku wielorodzinnego w Opolu, przy ul.Luboszyckiej 22 na lokale socjalne</t>
    </r>
  </si>
  <si>
    <t>15.09.2004</t>
  </si>
  <si>
    <t>OR.I-0151-605/2004</t>
  </si>
  <si>
    <r>
      <t>Zarządzenie Prezydenta Miasta Opola Nr OR.II-0151-605/2004 z dnia 15 września 2004 r.:</t>
    </r>
    <r>
      <rPr>
        <b/>
        <sz val="10"/>
        <rFont val="Arial CE"/>
        <family val="2"/>
      </rPr>
      <t xml:space="preserve"> środki na przebudowę budynku wielorodzinnego w Opolu, przy ul.Luboszyckiej 22 na lokale socjalne</t>
    </r>
  </si>
  <si>
    <t>23.09.2004</t>
  </si>
  <si>
    <t>XXXVI/361/04</t>
  </si>
  <si>
    <r>
      <t xml:space="preserve">Uchwała Nr XXXVI/361/04 Rady Miasta Opola z dnia 23.09.2004 r.: </t>
    </r>
    <r>
      <rPr>
        <b/>
        <sz val="10"/>
        <rFont val="Arial CE"/>
        <family val="2"/>
      </rPr>
      <t>środki na realizację projektu "eurząd dla mieszkańca Opolszczyzny"</t>
    </r>
  </si>
  <si>
    <t>29.09.2004</t>
  </si>
  <si>
    <t>OR.I-0151-626/2004</t>
  </si>
  <si>
    <r>
      <t>Zarządzenie Prezydenta Miasta Opola Nr OR.II-0151-626/2004 z dnia 29 września 2004 r.:</t>
    </r>
    <r>
      <rPr>
        <b/>
        <sz val="10"/>
        <rFont val="Arial CE"/>
        <family val="2"/>
      </rPr>
      <t xml:space="preserve"> środki na adaptację pomieszczeń na lokale socjalne</t>
    </r>
  </si>
  <si>
    <t>15.10.2004</t>
  </si>
  <si>
    <t>OR.I-0151-658/2004</t>
  </si>
  <si>
    <r>
      <t>Zarządzenie Prezydenta Miasta Opola Nr OR.II-0151-658/2004 z dnia 15 października 2004 r.:</t>
    </r>
    <r>
      <rPr>
        <b/>
        <sz val="10"/>
        <rFont val="Arial CE"/>
        <family val="2"/>
      </rPr>
      <t xml:space="preserve"> środki na odprawy emerytalne dla pracowników Miejskiego Ośrodka Pomocy Rodzinie</t>
    </r>
  </si>
  <si>
    <r>
      <t>Zarządzenie Prezydenta Miasta Opola Nr OR.II-0151-658/2004 z dnia 15 października 2004 r.:</t>
    </r>
    <r>
      <rPr>
        <b/>
        <sz val="10"/>
        <rFont val="Arial CE"/>
        <family val="2"/>
      </rPr>
      <t xml:space="preserve"> środki na opracowanie dokumentacji Optycznej Sieci Teleinformatycznej Opola (OSTO)</t>
    </r>
  </si>
  <si>
    <t>21.10.2004</t>
  </si>
  <si>
    <t>XXXVII/380/04</t>
  </si>
  <si>
    <t>22.11.2004</t>
  </si>
  <si>
    <t>OR.I-0151-757/2004</t>
  </si>
  <si>
    <r>
      <t>Zarządzenie Prezydenta Miasta Opola Nr OR.II-0151-757/2004 z dnia 22 listopada 2004 r.:</t>
    </r>
    <r>
      <rPr>
        <b/>
        <sz val="10"/>
        <rFont val="Arial CE"/>
        <family val="2"/>
      </rPr>
      <t xml:space="preserve"> środki na odprawy emerytalne dla pracowników Pogotowia Opiekuńczego</t>
    </r>
  </si>
  <si>
    <t>9.12.2004</t>
  </si>
  <si>
    <t>XXXIX/408/04</t>
  </si>
  <si>
    <r>
      <t xml:space="preserve">Uchwała Nr XXXIX/408/04 Rady Miasta Opola z dnia 9.12.2004 r.: </t>
    </r>
    <r>
      <rPr>
        <b/>
        <sz val="10"/>
        <rFont val="Arial CE"/>
        <family val="2"/>
      </rPr>
      <t>środki na wykonanie dokumentacji projektowo – kosztorysowej na przebudowę sali wielofunkcyjnej na lokale socjalne w budynku przy ul. Odrzańskiej 4</t>
    </r>
  </si>
  <si>
    <r>
      <t>Zarządzenie Prezydenta Miasta Opola Nr OR.II-0151-260/2004 z dnia 10 maja 2004 r.:</t>
    </r>
    <r>
      <rPr>
        <b/>
        <sz val="10"/>
        <rFont val="Arial CE"/>
        <family val="2"/>
      </rPr>
      <t xml:space="preserve"> środki na wykupy gruntów</t>
    </r>
  </si>
  <si>
    <r>
      <t>Zarządzenie Prezydenta Miasta Opola Nr OR.II-0151-260/2004 z dnia 10 maja 2004 r.:</t>
    </r>
    <r>
      <rPr>
        <b/>
        <sz val="10"/>
        <rFont val="Arial CE"/>
        <family val="2"/>
      </rPr>
      <t xml:space="preserve"> środki dla Młodzieżowego Domu Kultury</t>
    </r>
  </si>
  <si>
    <t>26.05.2004</t>
  </si>
  <si>
    <t>OR.I-0151-284/2004</t>
  </si>
  <si>
    <r>
      <t>Zarządzenie Prezydenta Miasta Opola Nr OR.II-0151-284/2004 z dnia 26 maja 2004 r.:</t>
    </r>
    <r>
      <rPr>
        <b/>
        <sz val="10"/>
        <rFont val="Arial CE"/>
        <family val="2"/>
      </rPr>
      <t xml:space="preserve"> środki na wydatki bieżące związane z organizacją 41 Krajowego Festiwalu Polskiej Piosenki </t>
    </r>
  </si>
  <si>
    <r>
      <t xml:space="preserve">Uchwała Nr XXXII/289/04 Rady Miasta Opola z dnia 27.05.2004 r.:  </t>
    </r>
    <r>
      <rPr>
        <b/>
        <sz val="10"/>
        <rFont val="Arial CE"/>
        <family val="2"/>
      </rPr>
      <t>środki na dotację dla Opolskiego Teatru Lalki i Aktora</t>
    </r>
  </si>
  <si>
    <r>
      <t>Zarządzenie Prezydenta Miasta Opola Nr OR.II-0151-358/2004 z dnia 30 czerwca 2004 r.:</t>
    </r>
    <r>
      <rPr>
        <b/>
        <sz val="10"/>
        <rFont val="Arial CE"/>
        <family val="2"/>
      </rPr>
      <t xml:space="preserve"> środki na kontakty zagraniczne placówek oświatowych</t>
    </r>
  </si>
  <si>
    <r>
      <t xml:space="preserve">Uchwała Nr XXXVI/329/04 Rady Miasta Opola z dnia 1.07.2004 r.:  </t>
    </r>
    <r>
      <rPr>
        <b/>
        <sz val="10"/>
        <rFont val="Arial CE"/>
        <family val="2"/>
      </rPr>
      <t>środki na częściową wymianę wyeksploatowanej i zniszczonej stolarki okiennej oraz opracowanie audytu energetycznego w PSP nr 20</t>
    </r>
  </si>
  <si>
    <r>
      <t xml:space="preserve">Uchwała Nr XXXVI/329/04 Rady Miasta Opola z dnia 1.07.2004 r.:  </t>
    </r>
    <r>
      <rPr>
        <b/>
        <sz val="10"/>
        <rFont val="Arial CE"/>
        <family val="2"/>
      </rPr>
      <t>środki na remont dachu w PSP Nr 1</t>
    </r>
  </si>
  <si>
    <r>
      <t xml:space="preserve">Uchwała Nr XXXVI/329/04 Rady Miasta Opola z dnia 1.07.2004 r.:  </t>
    </r>
    <r>
      <rPr>
        <b/>
        <sz val="10"/>
        <rFont val="Arial CE"/>
        <family val="2"/>
      </rPr>
      <t>środki na adaptację sanitariatów dla osób niepełnosprawnych w PG Nr 1</t>
    </r>
  </si>
  <si>
    <r>
      <t xml:space="preserve">Uchwała Nr XXXVI/329/04 Rady Miasta Opola z dnia 1.07.2004 r.:  </t>
    </r>
    <r>
      <rPr>
        <b/>
        <sz val="10"/>
        <rFont val="Arial CE"/>
        <family val="2"/>
      </rPr>
      <t>środki na remont sanitariatów w PLO Nr II</t>
    </r>
  </si>
  <si>
    <r>
      <t xml:space="preserve">Uchwała Nr XXXVI/329/04 Rady Miasta Opola z dnia 1.07.2004 r.:  </t>
    </r>
    <r>
      <rPr>
        <b/>
        <sz val="10"/>
        <rFont val="Arial CE"/>
        <family val="2"/>
      </rPr>
      <t>środki na wymianą stolarki okiennej w Zespole Szkół Ogólnokształcących przy ul.Dubois 28</t>
    </r>
  </si>
  <si>
    <r>
      <t>Zarządzenie Prezydenta Miasta Opola Nr OR.II-0151-504/2004 z dnia 28 lipca 2004 r.:</t>
    </r>
    <r>
      <rPr>
        <b/>
        <sz val="10"/>
        <rFont val="Arial CE"/>
        <family val="2"/>
      </rPr>
      <t xml:space="preserve"> środki na remonty, modernizacje i bieżące utrzymanie dróg</t>
    </r>
  </si>
  <si>
    <t>2.08.2004</t>
  </si>
  <si>
    <t>OR.I-0151-512/2004</t>
  </si>
  <si>
    <r>
      <t>Zarządzenie Prezydenta Miasta Opola Nr OR.II-0151-512/2004 z dnia 2 sierpnia 2004 r.:</t>
    </r>
    <r>
      <rPr>
        <b/>
        <sz val="10"/>
        <rFont val="Arial CE"/>
        <family val="2"/>
      </rPr>
      <t xml:space="preserve"> środki na adaptację sanitariatów dla osób niepełnosprawnych w PG Nr 1</t>
    </r>
  </si>
  <si>
    <t>27.08.2004</t>
  </si>
  <si>
    <t>OR.I-0151-561/2004</t>
  </si>
  <si>
    <r>
      <t>Zarządzenie Prezydenta Miasta Opola Nr OR.II-0151-561/2004 z dnia 27 sierpnia 2004 r.:</t>
    </r>
    <r>
      <rPr>
        <b/>
        <sz val="10"/>
        <rFont val="Arial CE"/>
        <family val="2"/>
      </rPr>
      <t xml:space="preserve"> środki na wypłatę ekwiwalentów za urlop dyrektorom szkół wygasających</t>
    </r>
  </si>
  <si>
    <t>3.09.2004</t>
  </si>
  <si>
    <t>OR.I-0151-567/2004</t>
  </si>
  <si>
    <t>600 / 900</t>
  </si>
  <si>
    <r>
      <t>Zarządzenie Prezydenta Miasta Opola Nr OR.II-0151-567/2004 z dnia 3 września 2004 r.:</t>
    </r>
    <r>
      <rPr>
        <b/>
        <sz val="10"/>
        <rFont val="Arial CE"/>
        <family val="2"/>
      </rPr>
      <t xml:space="preserve"> środki na bieżące utrzymanie dróg (kwota 150.000 zł) oraz na oczyszczanie miasta (kwota 450.000 zł)</t>
    </r>
  </si>
  <si>
    <r>
      <t>Zarządzenie Prezydenta Miasta Opola Nr OR.II-0151-605/2004 z dnia 15 września 2004 r.:</t>
    </r>
    <r>
      <rPr>
        <b/>
        <sz val="10"/>
        <rFont val="Arial CE"/>
        <family val="2"/>
      </rPr>
      <t xml:space="preserve"> środki na wydatki bieżące na organizację imprez kulturalnych</t>
    </r>
  </si>
  <si>
    <r>
      <t>Zarządzenie Prezydenta Miasta Opola Nr OR.II-0151-626/2004 z dnia 29 września 2004 r.:</t>
    </r>
    <r>
      <rPr>
        <b/>
        <sz val="10"/>
        <rFont val="Arial CE"/>
        <family val="2"/>
      </rPr>
      <t xml:space="preserve"> środki na prowizje z tytułu opłaty targowej</t>
    </r>
  </si>
  <si>
    <r>
      <t>Zarządzenie Prezydenta Miasta Opola Nr OR.II-0151-757/2004 z dnia 22 listopada 2004 r.:</t>
    </r>
    <r>
      <rPr>
        <b/>
        <sz val="10"/>
        <rFont val="Arial CE"/>
        <family val="2"/>
      </rPr>
      <t xml:space="preserve"> środki na prowizje z tytułu administrowania parkingiem strzeżonym przy ul.Kołłątaja </t>
    </r>
  </si>
  <si>
    <t>7.12.2004</t>
  </si>
  <si>
    <t>OR.I-0151-804/2004</t>
  </si>
  <si>
    <r>
      <t>Zarządzenie Prezydenta Miasta Opola Nr OR.II-0151-804/2004 z dnia 7 grudnia 2004 r.:</t>
    </r>
    <r>
      <rPr>
        <b/>
        <sz val="10"/>
        <rFont val="Arial CE"/>
        <family val="2"/>
      </rPr>
      <t xml:space="preserve"> środki na oświetlenie ulic</t>
    </r>
  </si>
  <si>
    <t>21.12.2004</t>
  </si>
  <si>
    <t>OR.I-0151-839/2004</t>
  </si>
  <si>
    <r>
      <t>Zarządzenie Prezydenta Miasta Opola Nr OR.II-0151-839/2004 z dnia 21 grudnia 2004 r.:</t>
    </r>
    <r>
      <rPr>
        <b/>
        <sz val="10"/>
        <rFont val="Arial CE"/>
        <family val="2"/>
      </rPr>
      <t xml:space="preserve"> środki na oświetlenie ulic</t>
    </r>
  </si>
  <si>
    <r>
      <t xml:space="preserve">Uchwała Nr XXXVII/380/04 Rady Miasta Opola z dnia 21.10.2004 r.: </t>
    </r>
    <r>
      <rPr>
        <b/>
        <sz val="10"/>
        <rFont val="Arial CE"/>
        <family val="2"/>
      </rPr>
      <t>środki na wniesienie wkładów do OTBS Sp. z o.o.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</si>
</sst>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#\.##0"/>
    <numFmt numFmtId="169" formatCode="#\.###\.##0"/>
    <numFmt numFmtId="170" formatCode="#\.##0.00"/>
    <numFmt numFmtId="171" formatCode="0\.##0.00"/>
    <numFmt numFmtId="172" formatCode="###\.###"/>
    <numFmt numFmtId="173" formatCode="#\.###\.##0.00"/>
    <numFmt numFmtId="174" formatCode="#\.###\.###.#0"/>
  </numFmts>
  <fonts count="1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5" fillId="0" borderId="1" xfId="40" applyFont="1" applyFill="1" applyBorder="1" applyAlignment="1">
      <alignment horizontal="center" vertical="center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0" fillId="0" borderId="1" xfId="40" applyFont="1" applyFill="1" applyBorder="1" applyAlignment="1">
      <alignment horizontal="center" vertical="center"/>
      <protection/>
    </xf>
    <xf numFmtId="0" fontId="0" fillId="0" borderId="0" xfId="40" applyFont="1" applyFill="1" applyBorder="1" applyAlignment="1">
      <alignment horizontal="center" vertical="center"/>
      <protection/>
    </xf>
    <xf numFmtId="0" fontId="6" fillId="2" borderId="1" xfId="40" applyFont="1" applyFill="1" applyBorder="1">
      <alignment/>
      <protection/>
    </xf>
    <xf numFmtId="0" fontId="6" fillId="0" borderId="0" xfId="40" applyFont="1" applyFill="1" applyBorder="1">
      <alignment/>
      <protection/>
    </xf>
    <xf numFmtId="3" fontId="8" fillId="2" borderId="1" xfId="40" applyNumberFormat="1" applyFont="1" applyFill="1" applyBorder="1" applyAlignment="1">
      <alignment horizontal="center" vertical="center" wrapText="1"/>
      <protection/>
    </xf>
    <xf numFmtId="3" fontId="4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1" xfId="40" applyFont="1" applyFill="1" applyBorder="1" applyAlignment="1">
      <alignment horizontal="left" vertical="center" wrapText="1"/>
      <protection/>
    </xf>
    <xf numFmtId="0" fontId="0" fillId="0" borderId="1" xfId="40" applyFont="1" applyFill="1" applyBorder="1" applyAlignment="1">
      <alignment horizontal="center" vertical="center" wrapText="1"/>
      <protection/>
    </xf>
    <xf numFmtId="3" fontId="0" fillId="0" borderId="1" xfId="40" applyNumberFormat="1" applyFont="1" applyFill="1" applyBorder="1" applyAlignment="1">
      <alignment horizontal="center" vertical="center"/>
      <protection/>
    </xf>
    <xf numFmtId="3" fontId="14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40" applyFont="1" applyFill="1" applyBorder="1">
      <alignment/>
      <protection/>
    </xf>
    <xf numFmtId="0" fontId="0" fillId="0" borderId="0" xfId="40" applyFont="1" applyFill="1" applyBorder="1" applyAlignment="1">
      <alignment horizontal="center" vertical="center"/>
      <protection/>
    </xf>
    <xf numFmtId="0" fontId="0" fillId="0" borderId="0" xfId="40" applyFill="1" applyBorder="1">
      <alignment/>
      <protection/>
    </xf>
    <xf numFmtId="1" fontId="0" fillId="0" borderId="0" xfId="40" applyNumberFormat="1" applyFill="1" applyBorder="1" applyAlignment="1">
      <alignment horizontal="center" vertical="center" wrapText="1"/>
      <protection/>
    </xf>
    <xf numFmtId="1" fontId="4" fillId="0" borderId="0" xfId="40" applyNumberFormat="1" applyFont="1" applyFill="1" applyBorder="1" applyAlignment="1">
      <alignment horizontal="center" vertical="center" wrapText="1"/>
      <protection/>
    </xf>
    <xf numFmtId="1" fontId="0" fillId="0" borderId="0" xfId="40" applyNumberFormat="1" applyFill="1" applyBorder="1">
      <alignment/>
      <protection/>
    </xf>
    <xf numFmtId="3" fontId="0" fillId="0" borderId="0" xfId="40" applyNumberFormat="1" applyFill="1" applyBorder="1">
      <alignment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6" fillId="2" borderId="2" xfId="40" applyFont="1" applyFill="1" applyBorder="1" applyAlignment="1">
      <alignment horizontal="center" vertical="center"/>
      <protection/>
    </xf>
    <xf numFmtId="0" fontId="6" fillId="2" borderId="3" xfId="40" applyFont="1" applyFill="1" applyBorder="1" applyAlignment="1">
      <alignment horizontal="center" vertical="center"/>
      <protection/>
    </xf>
    <xf numFmtId="0" fontId="6" fillId="2" borderId="4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</cellXfs>
  <cellStyles count="30">
    <cellStyle name="Normal" xfId="0"/>
    <cellStyle name="_laroux" xfId="16"/>
    <cellStyle name="_laroux_bank św." xfId="17"/>
    <cellStyle name="_laroux_Bank Św.-29.12.98" xfId="18"/>
    <cellStyle name="_laroux_Bank Światowy - 2 wersja (2)" xfId="19"/>
    <cellStyle name="_laroux_inwest.98-zal 3" xfId="20"/>
    <cellStyle name="_laroux_inwest.powodz" xfId="21"/>
    <cellStyle name="_laroux_INWEST99" xfId="22"/>
    <cellStyle name="_laroux_KOREKTA4" xfId="23"/>
    <cellStyle name="_laroux_SPRAW97R" xfId="24"/>
    <cellStyle name="_laroux_SPRAW98A" xfId="25"/>
    <cellStyle name="_laroux_SPRAW98R" xfId="26"/>
    <cellStyle name="_laroux_unia euro." xfId="27"/>
    <cellStyle name="_laroux_WYKRMP98" xfId="28"/>
    <cellStyle name="_laroux_ZAŁ NR 1" xfId="29"/>
    <cellStyle name="_laroux_zał.3" xfId="30"/>
    <cellStyle name="Comma [0]_laroux" xfId="31"/>
    <cellStyle name="Comma_laroux" xfId="32"/>
    <cellStyle name="Currency [0]_laroux" xfId="33"/>
    <cellStyle name="Currency_laroux" xfId="34"/>
    <cellStyle name="Comma" xfId="35"/>
    <cellStyle name="Comma [0]" xfId="36"/>
    <cellStyle name="Hyperlink" xfId="37"/>
    <cellStyle name="Normal_laroux" xfId="38"/>
    <cellStyle name="normální_laroux" xfId="39"/>
    <cellStyle name="Normalny_ZAŁ NR 1" xfId="40"/>
    <cellStyle name="Followed Hyperlink" xfId="41"/>
    <cellStyle name="Percent" xfId="42"/>
    <cellStyle name="Currency" xfId="43"/>
    <cellStyle name="Currency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SPR\STAROCIE\SPRAW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B42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4.625" style="1" bestFit="1" customWidth="1"/>
    <col min="2" max="2" width="29.125" style="1" customWidth="1"/>
    <col min="3" max="3" width="6.375" style="1" bestFit="1" customWidth="1"/>
    <col min="4" max="4" width="12.125" style="1" customWidth="1"/>
    <col min="5" max="26" width="11.375" style="7" customWidth="1"/>
    <col min="27" max="27" width="11.375" style="1" customWidth="1"/>
    <col min="28" max="28" width="12.375" style="1" customWidth="1"/>
    <col min="29" max="16384" width="9.125" style="1" customWidth="1"/>
  </cols>
  <sheetData>
    <row r="1" spans="1:28" s="16" customFormat="1" ht="30" customHeight="1">
      <c r="A1" s="51" t="s">
        <v>0</v>
      </c>
      <c r="B1" s="37" t="s">
        <v>1</v>
      </c>
      <c r="C1" s="17" t="s">
        <v>11</v>
      </c>
      <c r="D1" s="53" t="s">
        <v>39</v>
      </c>
      <c r="E1" s="54" t="s">
        <v>36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54" t="s">
        <v>36</v>
      </c>
      <c r="U1" s="55"/>
      <c r="V1" s="55"/>
      <c r="W1" s="55"/>
      <c r="X1" s="55"/>
      <c r="Y1" s="55"/>
      <c r="Z1" s="56"/>
      <c r="AA1" s="52" t="s">
        <v>2</v>
      </c>
      <c r="AB1" s="52" t="s">
        <v>40</v>
      </c>
    </row>
    <row r="2" spans="1:28" s="16" customFormat="1" ht="51.75" customHeight="1">
      <c r="A2" s="51"/>
      <c r="B2" s="37"/>
      <c r="C2" s="17" t="s">
        <v>12</v>
      </c>
      <c r="D2" s="53"/>
      <c r="E2" s="27" t="s">
        <v>41</v>
      </c>
      <c r="F2" s="27" t="s">
        <v>42</v>
      </c>
      <c r="G2" s="27" t="s">
        <v>43</v>
      </c>
      <c r="H2" s="27" t="s">
        <v>44</v>
      </c>
      <c r="I2" s="27" t="s">
        <v>45</v>
      </c>
      <c r="J2" s="27" t="s">
        <v>46</v>
      </c>
      <c r="K2" s="27" t="s">
        <v>47</v>
      </c>
      <c r="L2" s="27" t="s">
        <v>48</v>
      </c>
      <c r="M2" s="27" t="s">
        <v>49</v>
      </c>
      <c r="N2" s="27" t="s">
        <v>50</v>
      </c>
      <c r="O2" s="27" t="s">
        <v>51</v>
      </c>
      <c r="P2" s="27" t="s">
        <v>52</v>
      </c>
      <c r="Q2" s="27" t="s">
        <v>53</v>
      </c>
      <c r="R2" s="27" t="s">
        <v>54</v>
      </c>
      <c r="S2" s="27" t="s">
        <v>55</v>
      </c>
      <c r="T2" s="27" t="s">
        <v>56</v>
      </c>
      <c r="U2" s="27" t="s">
        <v>57</v>
      </c>
      <c r="V2" s="27" t="s">
        <v>58</v>
      </c>
      <c r="W2" s="27" t="s">
        <v>59</v>
      </c>
      <c r="X2" s="27" t="s">
        <v>60</v>
      </c>
      <c r="Y2" s="27" t="s">
        <v>61</v>
      </c>
      <c r="Z2" s="27" t="s">
        <v>62</v>
      </c>
      <c r="AA2" s="52"/>
      <c r="AB2" s="52"/>
    </row>
    <row r="3" spans="1:28" s="3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  <c r="X3" s="2">
        <v>24</v>
      </c>
      <c r="Y3" s="2">
        <v>25</v>
      </c>
      <c r="Z3" s="2">
        <v>26</v>
      </c>
      <c r="AA3" s="2">
        <v>27</v>
      </c>
      <c r="AB3" s="2">
        <v>28</v>
      </c>
    </row>
    <row r="4" spans="1:28" s="4" customFormat="1" ht="15.75" customHeight="1">
      <c r="A4" s="38">
        <v>600</v>
      </c>
      <c r="B4" s="39" t="s">
        <v>23</v>
      </c>
      <c r="C4" s="21" t="s">
        <v>9</v>
      </c>
      <c r="D4" s="22">
        <v>120000</v>
      </c>
      <c r="E4" s="22"/>
      <c r="F4" s="22"/>
      <c r="G4" s="22"/>
      <c r="H4" s="22"/>
      <c r="I4" s="22"/>
      <c r="J4" s="22"/>
      <c r="K4" s="22"/>
      <c r="L4" s="22">
        <v>84000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>
        <f aca="true" t="shared" si="0" ref="AA4:AA35">SUM(E4:Z4)</f>
        <v>84000</v>
      </c>
      <c r="AB4" s="32">
        <f aca="true" t="shared" si="1" ref="AB4:AB38">AA4+D4</f>
        <v>204000</v>
      </c>
    </row>
    <row r="5" spans="1:28" s="4" customFormat="1" ht="15.75" customHeight="1">
      <c r="A5" s="38"/>
      <c r="B5" s="39"/>
      <c r="C5" s="21" t="s">
        <v>10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1675000</v>
      </c>
      <c r="U5" s="22"/>
      <c r="V5" s="22"/>
      <c r="W5" s="22">
        <v>-77800</v>
      </c>
      <c r="X5" s="22"/>
      <c r="Y5" s="22"/>
      <c r="Z5" s="22"/>
      <c r="AA5" s="22">
        <f t="shared" si="0"/>
        <v>1597200</v>
      </c>
      <c r="AB5" s="32">
        <f t="shared" si="1"/>
        <v>1597200</v>
      </c>
    </row>
    <row r="6" spans="1:28" s="4" customFormat="1" ht="15.75" customHeight="1">
      <c r="A6" s="38">
        <v>700</v>
      </c>
      <c r="B6" s="39" t="s">
        <v>24</v>
      </c>
      <c r="C6" s="21" t="s">
        <v>9</v>
      </c>
      <c r="D6" s="22">
        <v>46057500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>
        <v>496765</v>
      </c>
      <c r="Z6" s="22"/>
      <c r="AA6" s="22">
        <f t="shared" si="0"/>
        <v>496765</v>
      </c>
      <c r="AB6" s="32">
        <f t="shared" si="1"/>
        <v>46554265</v>
      </c>
    </row>
    <row r="7" spans="1:28" s="4" customFormat="1" ht="15.75" customHeight="1">
      <c r="A7" s="38"/>
      <c r="B7" s="39"/>
      <c r="C7" s="21" t="s">
        <v>10</v>
      </c>
      <c r="D7" s="22">
        <v>632500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>
        <v>1000</v>
      </c>
      <c r="X7" s="22"/>
      <c r="Y7" s="22"/>
      <c r="Z7" s="22"/>
      <c r="AA7" s="22">
        <f t="shared" si="0"/>
        <v>1000</v>
      </c>
      <c r="AB7" s="32">
        <f t="shared" si="1"/>
        <v>633500</v>
      </c>
    </row>
    <row r="8" spans="1:28" s="4" customFormat="1" ht="15.75" customHeight="1">
      <c r="A8" s="38">
        <v>710</v>
      </c>
      <c r="B8" s="39" t="s">
        <v>25</v>
      </c>
      <c r="C8" s="21" t="s">
        <v>9</v>
      </c>
      <c r="D8" s="22">
        <v>4000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f t="shared" si="0"/>
        <v>0</v>
      </c>
      <c r="AB8" s="32">
        <f t="shared" si="1"/>
        <v>4000</v>
      </c>
    </row>
    <row r="9" spans="1:28" s="4" customFormat="1" ht="15.75" customHeight="1">
      <c r="A9" s="38"/>
      <c r="B9" s="39"/>
      <c r="C9" s="21" t="s">
        <v>10</v>
      </c>
      <c r="D9" s="22">
        <v>223000</v>
      </c>
      <c r="E9" s="22"/>
      <c r="F9" s="22"/>
      <c r="G9" s="22"/>
      <c r="H9" s="22"/>
      <c r="I9" s="22">
        <v>52373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>
        <f t="shared" si="0"/>
        <v>52373</v>
      </c>
      <c r="AB9" s="32">
        <f t="shared" si="1"/>
        <v>275373</v>
      </c>
    </row>
    <row r="10" spans="1:28" s="4" customFormat="1" ht="15.75" customHeight="1">
      <c r="A10" s="38">
        <v>750</v>
      </c>
      <c r="B10" s="39" t="s">
        <v>26</v>
      </c>
      <c r="C10" s="21" t="s">
        <v>9</v>
      </c>
      <c r="D10" s="22">
        <v>1429356</v>
      </c>
      <c r="E10" s="22"/>
      <c r="F10" s="22"/>
      <c r="G10" s="22"/>
      <c r="H10" s="22"/>
      <c r="I10" s="22">
        <v>100000</v>
      </c>
      <c r="J10" s="22"/>
      <c r="K10" s="22"/>
      <c r="L10" s="22">
        <v>99500</v>
      </c>
      <c r="M10" s="22"/>
      <c r="N10" s="22"/>
      <c r="O10" s="22"/>
      <c r="P10" s="22"/>
      <c r="Q10" s="22"/>
      <c r="R10" s="22"/>
      <c r="S10" s="22">
        <v>40000</v>
      </c>
      <c r="T10" s="22"/>
      <c r="U10" s="22"/>
      <c r="V10" s="22"/>
      <c r="W10" s="22"/>
      <c r="X10" s="22"/>
      <c r="Y10" s="22"/>
      <c r="Z10" s="22"/>
      <c r="AA10" s="22">
        <f t="shared" si="0"/>
        <v>239500</v>
      </c>
      <c r="AB10" s="32">
        <f t="shared" si="1"/>
        <v>1668856</v>
      </c>
    </row>
    <row r="11" spans="1:28" s="4" customFormat="1" ht="15.75" customHeight="1">
      <c r="A11" s="38"/>
      <c r="B11" s="39"/>
      <c r="C11" s="21" t="s">
        <v>10</v>
      </c>
      <c r="D11" s="22">
        <v>2537540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-6657</v>
      </c>
      <c r="U11" s="22"/>
      <c r="V11" s="22"/>
      <c r="W11" s="22"/>
      <c r="X11" s="22"/>
      <c r="Y11" s="22"/>
      <c r="Z11" s="22"/>
      <c r="AA11" s="22">
        <f t="shared" si="0"/>
        <v>-6657</v>
      </c>
      <c r="AB11" s="32">
        <f t="shared" si="1"/>
        <v>2530883</v>
      </c>
    </row>
    <row r="12" spans="1:28" s="4" customFormat="1" ht="20.25" customHeight="1">
      <c r="A12" s="38">
        <v>751</v>
      </c>
      <c r="B12" s="49" t="s">
        <v>27</v>
      </c>
      <c r="C12" s="24" t="s">
        <v>9</v>
      </c>
      <c r="D12" s="22">
        <v>20342</v>
      </c>
      <c r="E12" s="22"/>
      <c r="F12" s="22"/>
      <c r="G12" s="22"/>
      <c r="H12" s="22"/>
      <c r="I12" s="22"/>
      <c r="J12" s="22"/>
      <c r="K12" s="22">
        <v>59923</v>
      </c>
      <c r="L12" s="22"/>
      <c r="M12" s="22">
        <v>107800</v>
      </c>
      <c r="N12" s="22"/>
      <c r="O12" s="22"/>
      <c r="P12" s="22"/>
      <c r="Q12" s="22"/>
      <c r="R12" s="22"/>
      <c r="S12" s="22"/>
      <c r="T12" s="22"/>
      <c r="U12" s="22"/>
      <c r="V12" s="22"/>
      <c r="W12" s="22">
        <v>-5880</v>
      </c>
      <c r="X12" s="22"/>
      <c r="Y12" s="22"/>
      <c r="Z12" s="22"/>
      <c r="AA12" s="22">
        <f t="shared" si="0"/>
        <v>161843</v>
      </c>
      <c r="AB12" s="32">
        <f t="shared" si="1"/>
        <v>182185</v>
      </c>
    </row>
    <row r="13" spans="1:28" s="4" customFormat="1" ht="20.25" customHeight="1">
      <c r="A13" s="38"/>
      <c r="B13" s="49"/>
      <c r="C13" s="24" t="s">
        <v>10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>
        <f t="shared" si="0"/>
        <v>0</v>
      </c>
      <c r="AB13" s="32">
        <f t="shared" si="1"/>
        <v>0</v>
      </c>
    </row>
    <row r="14" spans="1:28" s="4" customFormat="1" ht="15.75" customHeight="1">
      <c r="A14" s="38">
        <v>754</v>
      </c>
      <c r="B14" s="49" t="s">
        <v>28</v>
      </c>
      <c r="C14" s="21" t="s">
        <v>9</v>
      </c>
      <c r="D14" s="22">
        <v>49000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>
        <f t="shared" si="0"/>
        <v>0</v>
      </c>
      <c r="AB14" s="32">
        <f t="shared" si="1"/>
        <v>49000</v>
      </c>
    </row>
    <row r="15" spans="1:28" s="4" customFormat="1" ht="15.75" customHeight="1">
      <c r="A15" s="38"/>
      <c r="B15" s="49"/>
      <c r="C15" s="21" t="s">
        <v>10</v>
      </c>
      <c r="D15" s="22">
        <v>7530000</v>
      </c>
      <c r="E15" s="22"/>
      <c r="F15" s="22">
        <v>30000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>
        <v>190500</v>
      </c>
      <c r="X15" s="22"/>
      <c r="Y15" s="22"/>
      <c r="Z15" s="22"/>
      <c r="AA15" s="22">
        <f t="shared" si="0"/>
        <v>220500</v>
      </c>
      <c r="AB15" s="32">
        <f t="shared" si="1"/>
        <v>7750500</v>
      </c>
    </row>
    <row r="16" spans="1:28" s="4" customFormat="1" ht="35.25" customHeight="1">
      <c r="A16" s="48">
        <v>756</v>
      </c>
      <c r="B16" s="49" t="s">
        <v>63</v>
      </c>
      <c r="C16" s="21" t="s">
        <v>9</v>
      </c>
      <c r="D16" s="22">
        <v>133592465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>
        <v>612780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>
        <f t="shared" si="0"/>
        <v>612780</v>
      </c>
      <c r="AB16" s="32">
        <f t="shared" si="1"/>
        <v>134205245</v>
      </c>
    </row>
    <row r="17" spans="1:28" s="4" customFormat="1" ht="35.25" customHeight="1">
      <c r="A17" s="48"/>
      <c r="B17" s="49"/>
      <c r="C17" s="21" t="s">
        <v>10</v>
      </c>
      <c r="D17" s="22">
        <v>16054797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>
        <f t="shared" si="0"/>
        <v>0</v>
      </c>
      <c r="AB17" s="32">
        <f t="shared" si="1"/>
        <v>16054797</v>
      </c>
    </row>
    <row r="18" spans="1:28" s="4" customFormat="1" ht="15.75" customHeight="1">
      <c r="A18" s="48">
        <v>758</v>
      </c>
      <c r="B18" s="49" t="s">
        <v>5</v>
      </c>
      <c r="C18" s="21" t="s">
        <v>9</v>
      </c>
      <c r="D18" s="22">
        <v>32546669</v>
      </c>
      <c r="E18" s="22"/>
      <c r="F18" s="22"/>
      <c r="G18" s="22">
        <v>5439385</v>
      </c>
      <c r="H18" s="22"/>
      <c r="I18" s="22"/>
      <c r="J18" s="22"/>
      <c r="K18" s="22"/>
      <c r="L18" s="22"/>
      <c r="M18" s="22"/>
      <c r="N18" s="22">
        <v>10682</v>
      </c>
      <c r="O18" s="22"/>
      <c r="P18" s="22"/>
      <c r="Q18" s="22"/>
      <c r="R18" s="22">
        <v>115038</v>
      </c>
      <c r="S18" s="22"/>
      <c r="T18" s="22"/>
      <c r="U18" s="22"/>
      <c r="V18" s="22"/>
      <c r="W18" s="22"/>
      <c r="X18" s="22"/>
      <c r="Y18" s="22"/>
      <c r="Z18" s="22">
        <v>75585</v>
      </c>
      <c r="AA18" s="22">
        <f t="shared" si="0"/>
        <v>5640690</v>
      </c>
      <c r="AB18" s="32">
        <f t="shared" si="1"/>
        <v>38187359</v>
      </c>
    </row>
    <row r="19" spans="1:28" s="4" customFormat="1" ht="15.75" customHeight="1">
      <c r="A19" s="48"/>
      <c r="B19" s="49"/>
      <c r="C19" s="21" t="s">
        <v>10</v>
      </c>
      <c r="D19" s="22">
        <v>48415293</v>
      </c>
      <c r="E19" s="22"/>
      <c r="F19" s="22"/>
      <c r="G19" s="22">
        <v>-4657303</v>
      </c>
      <c r="H19" s="22"/>
      <c r="I19" s="22"/>
      <c r="J19" s="22"/>
      <c r="K19" s="22"/>
      <c r="L19" s="22">
        <v>273714</v>
      </c>
      <c r="M19" s="22"/>
      <c r="N19" s="22">
        <v>1800000</v>
      </c>
      <c r="O19" s="22"/>
      <c r="P19" s="22"/>
      <c r="Q19" s="22"/>
      <c r="R19" s="22">
        <v>899054</v>
      </c>
      <c r="S19" s="22"/>
      <c r="T19" s="22"/>
      <c r="U19" s="22"/>
      <c r="V19" s="22"/>
      <c r="W19" s="22"/>
      <c r="X19" s="22"/>
      <c r="Y19" s="22">
        <v>81322</v>
      </c>
      <c r="Z19" s="22">
        <v>176515</v>
      </c>
      <c r="AA19" s="22">
        <f t="shared" si="0"/>
        <v>-1426698</v>
      </c>
      <c r="AB19" s="32">
        <f t="shared" si="1"/>
        <v>46988595</v>
      </c>
    </row>
    <row r="20" spans="1:28" s="4" customFormat="1" ht="15.75" customHeight="1">
      <c r="A20" s="48">
        <v>801</v>
      </c>
      <c r="B20" s="49" t="s">
        <v>29</v>
      </c>
      <c r="C20" s="24" t="s">
        <v>9</v>
      </c>
      <c r="D20" s="22">
        <v>172400</v>
      </c>
      <c r="E20" s="22"/>
      <c r="F20" s="22"/>
      <c r="G20" s="22"/>
      <c r="H20" s="22"/>
      <c r="I20" s="22"/>
      <c r="J20" s="22"/>
      <c r="K20" s="22"/>
      <c r="L20" s="22">
        <v>500000</v>
      </c>
      <c r="M20" s="22">
        <v>10461</v>
      </c>
      <c r="N20" s="22"/>
      <c r="O20" s="22">
        <v>235</v>
      </c>
      <c r="P20" s="22"/>
      <c r="Q20" s="22">
        <v>4200</v>
      </c>
      <c r="R20" s="22"/>
      <c r="S20" s="22"/>
      <c r="T20" s="22">
        <v>2160</v>
      </c>
      <c r="U20" s="22"/>
      <c r="V20" s="22"/>
      <c r="W20" s="22"/>
      <c r="X20" s="22">
        <v>10044</v>
      </c>
      <c r="Y20" s="22"/>
      <c r="Z20" s="22"/>
      <c r="AA20" s="22">
        <f t="shared" si="0"/>
        <v>527100</v>
      </c>
      <c r="AB20" s="32">
        <f t="shared" si="1"/>
        <v>699500</v>
      </c>
    </row>
    <row r="21" spans="1:28" s="4" customFormat="1" ht="15.75" customHeight="1">
      <c r="A21" s="48"/>
      <c r="B21" s="49"/>
      <c r="C21" s="24" t="s">
        <v>10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>
        <f t="shared" si="0"/>
        <v>0</v>
      </c>
      <c r="AB21" s="32">
        <f t="shared" si="1"/>
        <v>0</v>
      </c>
    </row>
    <row r="22" spans="1:28" s="4" customFormat="1" ht="15.75" customHeight="1">
      <c r="A22" s="48">
        <v>851</v>
      </c>
      <c r="B22" s="49" t="s">
        <v>4</v>
      </c>
      <c r="C22" s="24" t="s">
        <v>9</v>
      </c>
      <c r="D22" s="22">
        <v>2100000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>
        <f t="shared" si="0"/>
        <v>0</v>
      </c>
      <c r="AB22" s="32">
        <f t="shared" si="1"/>
        <v>2100000</v>
      </c>
    </row>
    <row r="23" spans="1:28" s="4" customFormat="1" ht="15.75" customHeight="1">
      <c r="A23" s="48"/>
      <c r="B23" s="49"/>
      <c r="C23" s="24" t="s">
        <v>10</v>
      </c>
      <c r="D23" s="22">
        <v>2413000</v>
      </c>
      <c r="E23" s="22"/>
      <c r="F23" s="22">
        <v>190000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>
        <v>60344</v>
      </c>
      <c r="R23" s="22"/>
      <c r="S23" s="22"/>
      <c r="T23" s="22"/>
      <c r="U23" s="22"/>
      <c r="V23" s="22"/>
      <c r="W23" s="22">
        <v>125343</v>
      </c>
      <c r="X23" s="22"/>
      <c r="Y23" s="22"/>
      <c r="Z23" s="22"/>
      <c r="AA23" s="22">
        <f t="shared" si="0"/>
        <v>375687</v>
      </c>
      <c r="AB23" s="32">
        <f t="shared" si="1"/>
        <v>2788687</v>
      </c>
    </row>
    <row r="24" spans="1:28" s="4" customFormat="1" ht="15.75" customHeight="1">
      <c r="A24" s="48">
        <v>852</v>
      </c>
      <c r="B24" s="49" t="s">
        <v>64</v>
      </c>
      <c r="C24" s="24" t="s">
        <v>9</v>
      </c>
      <c r="D24" s="22">
        <v>5140600</v>
      </c>
      <c r="E24" s="22"/>
      <c r="F24" s="22"/>
      <c r="G24" s="22"/>
      <c r="H24" s="22">
        <v>11404</v>
      </c>
      <c r="I24" s="22"/>
      <c r="J24" s="22"/>
      <c r="K24" s="22">
        <v>11399085</v>
      </c>
      <c r="L24" s="22"/>
      <c r="M24" s="22">
        <v>106341</v>
      </c>
      <c r="N24" s="22"/>
      <c r="O24" s="22">
        <v>-816042</v>
      </c>
      <c r="P24" s="22"/>
      <c r="Q24" s="22"/>
      <c r="R24" s="22"/>
      <c r="S24" s="22"/>
      <c r="T24" s="22">
        <v>-1008820</v>
      </c>
      <c r="U24" s="22"/>
      <c r="V24" s="22"/>
      <c r="W24" s="22">
        <v>-503681</v>
      </c>
      <c r="X24" s="22">
        <v>-593294</v>
      </c>
      <c r="Y24" s="22"/>
      <c r="Z24" s="22"/>
      <c r="AA24" s="22">
        <f t="shared" si="0"/>
        <v>8594993</v>
      </c>
      <c r="AB24" s="32">
        <f t="shared" si="1"/>
        <v>13735593</v>
      </c>
    </row>
    <row r="25" spans="1:28" s="4" customFormat="1" ht="15.75" customHeight="1">
      <c r="A25" s="48"/>
      <c r="B25" s="49"/>
      <c r="C25" s="24" t="s">
        <v>10</v>
      </c>
      <c r="D25" s="22">
        <v>5396200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>
        <v>37912</v>
      </c>
      <c r="P25" s="22"/>
      <c r="Q25" s="22"/>
      <c r="R25" s="22"/>
      <c r="S25" s="22"/>
      <c r="T25" s="22">
        <v>30000</v>
      </c>
      <c r="U25" s="22"/>
      <c r="V25" s="22"/>
      <c r="W25" s="22">
        <v>103733</v>
      </c>
      <c r="X25" s="22"/>
      <c r="Y25" s="22"/>
      <c r="Z25" s="22"/>
      <c r="AA25" s="22">
        <f t="shared" si="0"/>
        <v>171645</v>
      </c>
      <c r="AB25" s="32">
        <f t="shared" si="1"/>
        <v>5567845</v>
      </c>
    </row>
    <row r="26" spans="1:28" s="4" customFormat="1" ht="15.75" customHeight="1">
      <c r="A26" s="48">
        <v>853</v>
      </c>
      <c r="B26" s="49" t="s">
        <v>65</v>
      </c>
      <c r="C26" s="24" t="s">
        <v>9</v>
      </c>
      <c r="D26" s="22">
        <v>470800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>
        <f t="shared" si="0"/>
        <v>0</v>
      </c>
      <c r="AB26" s="32">
        <f t="shared" si="1"/>
        <v>470800</v>
      </c>
    </row>
    <row r="27" spans="1:28" s="4" customFormat="1" ht="15.75" customHeight="1">
      <c r="A27" s="48"/>
      <c r="B27" s="49"/>
      <c r="C27" s="24" t="s">
        <v>10</v>
      </c>
      <c r="D27" s="22">
        <v>196000</v>
      </c>
      <c r="E27" s="22"/>
      <c r="F27" s="22"/>
      <c r="G27" s="22"/>
      <c r="H27" s="22"/>
      <c r="I27" s="22"/>
      <c r="J27" s="22">
        <v>8195</v>
      </c>
      <c r="K27" s="22"/>
      <c r="L27" s="22">
        <v>4876</v>
      </c>
      <c r="M27" s="22"/>
      <c r="N27" s="22"/>
      <c r="O27" s="22"/>
      <c r="P27" s="22"/>
      <c r="Q27" s="22"/>
      <c r="R27" s="22">
        <v>14081</v>
      </c>
      <c r="S27" s="22"/>
      <c r="T27" s="22"/>
      <c r="U27" s="22"/>
      <c r="V27" s="22">
        <v>12812</v>
      </c>
      <c r="W27" s="22"/>
      <c r="X27" s="22"/>
      <c r="Y27" s="22"/>
      <c r="Z27" s="22"/>
      <c r="AA27" s="22">
        <f t="shared" si="0"/>
        <v>39964</v>
      </c>
      <c r="AB27" s="32">
        <f t="shared" si="1"/>
        <v>235964</v>
      </c>
    </row>
    <row r="28" spans="1:28" s="4" customFormat="1" ht="15.75" customHeight="1">
      <c r="A28" s="48">
        <v>854</v>
      </c>
      <c r="B28" s="49" t="s">
        <v>30</v>
      </c>
      <c r="C28" s="24" t="s">
        <v>9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>
        <v>76450</v>
      </c>
      <c r="AA28" s="22">
        <f t="shared" si="0"/>
        <v>76450</v>
      </c>
      <c r="AB28" s="32">
        <f t="shared" si="1"/>
        <v>76450</v>
      </c>
    </row>
    <row r="29" spans="1:28" s="4" customFormat="1" ht="15.75" customHeight="1">
      <c r="A29" s="48"/>
      <c r="B29" s="49"/>
      <c r="C29" s="24" t="s">
        <v>10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>
        <v>116574</v>
      </c>
      <c r="P29" s="22"/>
      <c r="Q29" s="22"/>
      <c r="R29" s="22"/>
      <c r="S29" s="22"/>
      <c r="T29" s="22"/>
      <c r="U29" s="22"/>
      <c r="V29" s="22">
        <v>382252</v>
      </c>
      <c r="W29" s="22"/>
      <c r="X29" s="22"/>
      <c r="Y29" s="22">
        <v>4000</v>
      </c>
      <c r="Z29" s="22">
        <v>-382252</v>
      </c>
      <c r="AA29" s="22">
        <f t="shared" si="0"/>
        <v>120574</v>
      </c>
      <c r="AB29" s="32">
        <f t="shared" si="1"/>
        <v>120574</v>
      </c>
    </row>
    <row r="30" spans="1:28" s="4" customFormat="1" ht="15.75" customHeight="1">
      <c r="A30" s="48">
        <v>900</v>
      </c>
      <c r="B30" s="49" t="s">
        <v>31</v>
      </c>
      <c r="C30" s="24" t="s">
        <v>9</v>
      </c>
      <c r="D30" s="22">
        <v>2337850</v>
      </c>
      <c r="E30" s="22"/>
      <c r="F30" s="22"/>
      <c r="G30" s="22">
        <v>441985</v>
      </c>
      <c r="H30" s="22"/>
      <c r="I30" s="22"/>
      <c r="J30" s="22"/>
      <c r="K30" s="22"/>
      <c r="L30" s="22">
        <v>4461100</v>
      </c>
      <c r="M30" s="22"/>
      <c r="N30" s="22"/>
      <c r="O30" s="22"/>
      <c r="P30" s="22">
        <v>15000</v>
      </c>
      <c r="Q30" s="22"/>
      <c r="R30" s="22">
        <v>55350</v>
      </c>
      <c r="S30" s="22"/>
      <c r="T30" s="22"/>
      <c r="U30" s="22"/>
      <c r="V30" s="22">
        <v>90000</v>
      </c>
      <c r="W30" s="22"/>
      <c r="X30" s="22"/>
      <c r="Y30" s="22">
        <v>26547</v>
      </c>
      <c r="Z30" s="22"/>
      <c r="AA30" s="22">
        <f t="shared" si="0"/>
        <v>5089982</v>
      </c>
      <c r="AB30" s="32">
        <f t="shared" si="1"/>
        <v>7427832</v>
      </c>
    </row>
    <row r="31" spans="1:28" s="4" customFormat="1" ht="15.75" customHeight="1">
      <c r="A31" s="48"/>
      <c r="B31" s="49"/>
      <c r="C31" s="24" t="s">
        <v>10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>
        <f t="shared" si="0"/>
        <v>0</v>
      </c>
      <c r="AB31" s="32">
        <f t="shared" si="1"/>
        <v>0</v>
      </c>
    </row>
    <row r="32" spans="1:28" s="4" customFormat="1" ht="19.5" customHeight="1">
      <c r="A32" s="48">
        <v>921</v>
      </c>
      <c r="B32" s="49" t="s">
        <v>35</v>
      </c>
      <c r="C32" s="24" t="s">
        <v>9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>
        <f t="shared" si="0"/>
        <v>0</v>
      </c>
      <c r="AB32" s="32">
        <f t="shared" si="1"/>
        <v>0</v>
      </c>
    </row>
    <row r="33" spans="1:28" s="4" customFormat="1" ht="19.5" customHeight="1">
      <c r="A33" s="48"/>
      <c r="B33" s="49"/>
      <c r="C33" s="24" t="s">
        <v>10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v>10000</v>
      </c>
      <c r="T33" s="22"/>
      <c r="U33" s="22"/>
      <c r="V33" s="22"/>
      <c r="W33" s="22"/>
      <c r="X33" s="22"/>
      <c r="Y33" s="22"/>
      <c r="Z33" s="22">
        <v>20000</v>
      </c>
      <c r="AA33" s="22">
        <f t="shared" si="0"/>
        <v>30000</v>
      </c>
      <c r="AB33" s="32">
        <f t="shared" si="1"/>
        <v>30000</v>
      </c>
    </row>
    <row r="34" spans="1:28" s="4" customFormat="1" ht="19.5" customHeight="1">
      <c r="A34" s="48">
        <v>925</v>
      </c>
      <c r="B34" s="49" t="s">
        <v>32</v>
      </c>
      <c r="C34" s="24" t="s">
        <v>9</v>
      </c>
      <c r="D34" s="22">
        <v>605000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>
        <f t="shared" si="0"/>
        <v>0</v>
      </c>
      <c r="AB34" s="32">
        <f t="shared" si="1"/>
        <v>605000</v>
      </c>
    </row>
    <row r="35" spans="1:28" s="4" customFormat="1" ht="19.5" customHeight="1">
      <c r="A35" s="48"/>
      <c r="B35" s="49"/>
      <c r="C35" s="24" t="s">
        <v>10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>
        <f t="shared" si="0"/>
        <v>0</v>
      </c>
      <c r="AB35" s="32">
        <f t="shared" si="1"/>
        <v>0</v>
      </c>
    </row>
    <row r="36" spans="1:28" s="4" customFormat="1" ht="21.75" customHeight="1">
      <c r="A36" s="18"/>
      <c r="B36" s="19" t="s">
        <v>17</v>
      </c>
      <c r="C36" s="18"/>
      <c r="D36" s="15">
        <f aca="true" t="shared" si="2" ref="D36:AA36">SUM(D4:D35)</f>
        <v>308044312</v>
      </c>
      <c r="E36" s="15">
        <f t="shared" si="2"/>
        <v>0</v>
      </c>
      <c r="F36" s="15">
        <f t="shared" si="2"/>
        <v>220000</v>
      </c>
      <c r="G36" s="15">
        <f t="shared" si="2"/>
        <v>1224067</v>
      </c>
      <c r="H36" s="15">
        <f t="shared" si="2"/>
        <v>11404</v>
      </c>
      <c r="I36" s="15">
        <f t="shared" si="2"/>
        <v>152373</v>
      </c>
      <c r="J36" s="15">
        <f t="shared" si="2"/>
        <v>8195</v>
      </c>
      <c r="K36" s="15">
        <f t="shared" si="2"/>
        <v>11459008</v>
      </c>
      <c r="L36" s="15">
        <f t="shared" si="2"/>
        <v>5423190</v>
      </c>
      <c r="M36" s="15">
        <f t="shared" si="2"/>
        <v>224602</v>
      </c>
      <c r="N36" s="15">
        <f t="shared" si="2"/>
        <v>1810682</v>
      </c>
      <c r="O36" s="15">
        <f t="shared" si="2"/>
        <v>-661321</v>
      </c>
      <c r="P36" s="15">
        <f t="shared" si="2"/>
        <v>627780</v>
      </c>
      <c r="Q36" s="15">
        <f t="shared" si="2"/>
        <v>64544</v>
      </c>
      <c r="R36" s="15">
        <f t="shared" si="2"/>
        <v>1083523</v>
      </c>
      <c r="S36" s="15">
        <f t="shared" si="2"/>
        <v>50000</v>
      </c>
      <c r="T36" s="15">
        <f t="shared" si="2"/>
        <v>691683</v>
      </c>
      <c r="U36" s="15">
        <f t="shared" si="2"/>
        <v>0</v>
      </c>
      <c r="V36" s="15">
        <f t="shared" si="2"/>
        <v>485064</v>
      </c>
      <c r="W36" s="15">
        <f t="shared" si="2"/>
        <v>-166785</v>
      </c>
      <c r="X36" s="15">
        <f t="shared" si="2"/>
        <v>-583250</v>
      </c>
      <c r="Y36" s="15">
        <f t="shared" si="2"/>
        <v>608634</v>
      </c>
      <c r="Z36" s="15">
        <f t="shared" si="2"/>
        <v>-33702</v>
      </c>
      <c r="AA36" s="15">
        <f t="shared" si="2"/>
        <v>22699691</v>
      </c>
      <c r="AB36" s="15">
        <f t="shared" si="1"/>
        <v>330744003</v>
      </c>
    </row>
    <row r="37" spans="1:28" s="4" customFormat="1" ht="19.5" customHeight="1">
      <c r="A37" s="25" t="s">
        <v>13</v>
      </c>
      <c r="B37" s="23" t="s">
        <v>14</v>
      </c>
      <c r="C37" s="24" t="s">
        <v>9</v>
      </c>
      <c r="D37" s="22">
        <v>31654237</v>
      </c>
      <c r="E37" s="22">
        <v>15000</v>
      </c>
      <c r="F37" s="22"/>
      <c r="G37" s="22">
        <v>3669165</v>
      </c>
      <c r="H37" s="22"/>
      <c r="I37" s="22"/>
      <c r="J37" s="22">
        <v>211600</v>
      </c>
      <c r="K37" s="22"/>
      <c r="L37" s="22"/>
      <c r="M37" s="22"/>
      <c r="N37" s="22"/>
      <c r="O37" s="22"/>
      <c r="P37" s="22"/>
      <c r="Q37" s="22"/>
      <c r="R37" s="22">
        <v>540771</v>
      </c>
      <c r="S37" s="22"/>
      <c r="T37" s="22"/>
      <c r="U37" s="22">
        <v>1059828</v>
      </c>
      <c r="V37" s="22">
        <v>-7840771</v>
      </c>
      <c r="W37" s="22"/>
      <c r="X37" s="22"/>
      <c r="Y37" s="22">
        <v>-502087</v>
      </c>
      <c r="Z37" s="22">
        <v>-182100</v>
      </c>
      <c r="AA37" s="22">
        <f>SUM(E37:Z37)</f>
        <v>-3028594</v>
      </c>
      <c r="AB37" s="22">
        <f t="shared" si="1"/>
        <v>28625643</v>
      </c>
    </row>
    <row r="38" spans="1:28" s="6" customFormat="1" ht="29.25" customHeight="1">
      <c r="A38" s="50" t="s">
        <v>2</v>
      </c>
      <c r="B38" s="50"/>
      <c r="C38" s="26"/>
      <c r="D38" s="5">
        <f aca="true" t="shared" si="3" ref="D38:AA38">D36+D37</f>
        <v>339698549</v>
      </c>
      <c r="E38" s="5">
        <f t="shared" si="3"/>
        <v>15000</v>
      </c>
      <c r="F38" s="5">
        <f t="shared" si="3"/>
        <v>220000</v>
      </c>
      <c r="G38" s="5">
        <f t="shared" si="3"/>
        <v>4893232</v>
      </c>
      <c r="H38" s="5">
        <f t="shared" si="3"/>
        <v>11404</v>
      </c>
      <c r="I38" s="5">
        <f t="shared" si="3"/>
        <v>152373</v>
      </c>
      <c r="J38" s="5">
        <f t="shared" si="3"/>
        <v>219795</v>
      </c>
      <c r="K38" s="5">
        <f t="shared" si="3"/>
        <v>11459008</v>
      </c>
      <c r="L38" s="5">
        <f t="shared" si="3"/>
        <v>5423190</v>
      </c>
      <c r="M38" s="5">
        <f t="shared" si="3"/>
        <v>224602</v>
      </c>
      <c r="N38" s="5">
        <f t="shared" si="3"/>
        <v>1810682</v>
      </c>
      <c r="O38" s="5">
        <f t="shared" si="3"/>
        <v>-661321</v>
      </c>
      <c r="P38" s="5">
        <f t="shared" si="3"/>
        <v>627780</v>
      </c>
      <c r="Q38" s="5">
        <f t="shared" si="3"/>
        <v>64544</v>
      </c>
      <c r="R38" s="5">
        <f t="shared" si="3"/>
        <v>1624294</v>
      </c>
      <c r="S38" s="5">
        <f t="shared" si="3"/>
        <v>50000</v>
      </c>
      <c r="T38" s="5">
        <f t="shared" si="3"/>
        <v>691683</v>
      </c>
      <c r="U38" s="5">
        <f t="shared" si="3"/>
        <v>1059828</v>
      </c>
      <c r="V38" s="5">
        <f t="shared" si="3"/>
        <v>-7355707</v>
      </c>
      <c r="W38" s="5">
        <f t="shared" si="3"/>
        <v>-166785</v>
      </c>
      <c r="X38" s="5">
        <f t="shared" si="3"/>
        <v>-583250</v>
      </c>
      <c r="Y38" s="5">
        <f t="shared" si="3"/>
        <v>106547</v>
      </c>
      <c r="Z38" s="5">
        <f t="shared" si="3"/>
        <v>-215802</v>
      </c>
      <c r="AA38" s="5">
        <f t="shared" si="3"/>
        <v>19671097</v>
      </c>
      <c r="AB38" s="5">
        <f t="shared" si="1"/>
        <v>359369646</v>
      </c>
    </row>
    <row r="39" spans="4:28" ht="12.75">
      <c r="D39" s="28"/>
      <c r="AB39" s="36" t="s">
        <v>38</v>
      </c>
    </row>
    <row r="40" spans="4:28" ht="15">
      <c r="D40" s="28"/>
      <c r="AA40" s="28" t="s">
        <v>11</v>
      </c>
      <c r="AB40" s="31">
        <f>AB4+AB6+AB8+AB10+AB12+AB14+AB16+AB18+AB20+AB22+AB24+AB26+AB28+AB30+AB32+AB34+AB37</f>
        <v>274795728</v>
      </c>
    </row>
    <row r="41" spans="4:28" ht="15">
      <c r="D41" s="28"/>
      <c r="AA41" s="28" t="s">
        <v>12</v>
      </c>
      <c r="AB41" s="31">
        <f>AB5+AB7+AB9+AB11+AB13+AB15+AB17+AB19+AB21+AB23+AB25+AB27+AB29+AB31+AB33+AB35</f>
        <v>84573918</v>
      </c>
    </row>
    <row r="42" ht="12.75">
      <c r="AB42" s="30"/>
    </row>
  </sheetData>
  <mergeCells count="40">
    <mergeCell ref="B10:B11"/>
    <mergeCell ref="B18:B19"/>
    <mergeCell ref="AB1:AB2"/>
    <mergeCell ref="AA1:AA2"/>
    <mergeCell ref="B6:B7"/>
    <mergeCell ref="B8:B9"/>
    <mergeCell ref="D1:D2"/>
    <mergeCell ref="E1:S1"/>
    <mergeCell ref="T1:Z1"/>
    <mergeCell ref="A20:A21"/>
    <mergeCell ref="B20:B21"/>
    <mergeCell ref="A22:A23"/>
    <mergeCell ref="B14:B15"/>
    <mergeCell ref="B22:B23"/>
    <mergeCell ref="A14:A15"/>
    <mergeCell ref="A16:A17"/>
    <mergeCell ref="B16:B17"/>
    <mergeCell ref="A18:A19"/>
    <mergeCell ref="A30:A31"/>
    <mergeCell ref="B30:B31"/>
    <mergeCell ref="A24:A25"/>
    <mergeCell ref="B24:B25"/>
    <mergeCell ref="A26:A27"/>
    <mergeCell ref="B26:B27"/>
    <mergeCell ref="A28:A29"/>
    <mergeCell ref="B28:B29"/>
    <mergeCell ref="A38:B38"/>
    <mergeCell ref="A1:A2"/>
    <mergeCell ref="B1:B2"/>
    <mergeCell ref="A4:A5"/>
    <mergeCell ref="A6:A7"/>
    <mergeCell ref="A8:A9"/>
    <mergeCell ref="A10:A11"/>
    <mergeCell ref="B4:B5"/>
    <mergeCell ref="A12:A13"/>
    <mergeCell ref="B12:B13"/>
    <mergeCell ref="A32:A33"/>
    <mergeCell ref="B32:B33"/>
    <mergeCell ref="A34:A35"/>
    <mergeCell ref="B34:B35"/>
  </mergeCells>
  <printOptions horizontalCentered="1"/>
  <pageMargins left="0.1968503937007874" right="0.1968503937007874" top="0.71" bottom="0.47" header="0.45" footer="0.29"/>
  <pageSetup horizontalDpi="600" verticalDpi="600" orientation="landscape" paperSize="9" scale="65" r:id="rId1"/>
  <headerFooter alignWithMargins="0">
    <oddHeader>&amp;C&amp;"Arial CE,Pogrubiony"&amp;16Zmiany w planie dochodów budżetu miasta Opola w 2004 roku&amp;R&amp;12Załącznik Nr 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Q31"/>
  <sheetViews>
    <sheetView workbookViewId="0" topLeftCell="A1">
      <selection activeCell="A1" sqref="A1:A2"/>
    </sheetView>
  </sheetViews>
  <sheetFormatPr defaultColWidth="9.00390625" defaultRowHeight="12.75"/>
  <cols>
    <col min="1" max="1" width="4.875" style="1" bestFit="1" customWidth="1"/>
    <col min="2" max="2" width="29.25390625" style="1" customWidth="1"/>
    <col min="3" max="3" width="7.25390625" style="1" customWidth="1"/>
    <col min="4" max="4" width="13.375" style="1" customWidth="1"/>
    <col min="5" max="6" width="10.875" style="7" bestFit="1" customWidth="1"/>
    <col min="7" max="11" width="10.875" style="7" customWidth="1"/>
    <col min="12" max="12" width="11.25390625" style="7" customWidth="1"/>
    <col min="13" max="33" width="10.875" style="7" customWidth="1"/>
    <col min="34" max="34" width="11.75390625" style="7" customWidth="1"/>
    <col min="35" max="41" width="10.875" style="7" customWidth="1"/>
    <col min="42" max="42" width="11.375" style="1" customWidth="1"/>
    <col min="43" max="43" width="13.25390625" style="1" customWidth="1"/>
    <col min="44" max="16384" width="9.125" style="1" customWidth="1"/>
  </cols>
  <sheetData>
    <row r="1" spans="1:43" ht="23.25" customHeight="1">
      <c r="A1" s="51" t="s">
        <v>0</v>
      </c>
      <c r="B1" s="60" t="s">
        <v>1</v>
      </c>
      <c r="C1" s="61"/>
      <c r="D1" s="53" t="s">
        <v>39</v>
      </c>
      <c r="E1" s="57" t="s">
        <v>36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 t="s">
        <v>36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 t="s">
        <v>36</v>
      </c>
      <c r="AI1" s="57"/>
      <c r="AJ1" s="57"/>
      <c r="AK1" s="57"/>
      <c r="AL1" s="57"/>
      <c r="AM1" s="57"/>
      <c r="AN1" s="57"/>
      <c r="AO1" s="57"/>
      <c r="AP1" s="52" t="s">
        <v>2</v>
      </c>
      <c r="AQ1" s="52" t="s">
        <v>66</v>
      </c>
    </row>
    <row r="2" spans="1:43" ht="46.5" customHeight="1">
      <c r="A2" s="51"/>
      <c r="B2" s="62"/>
      <c r="C2" s="63"/>
      <c r="D2" s="53"/>
      <c r="E2" s="27" t="s">
        <v>41</v>
      </c>
      <c r="F2" s="27" t="s">
        <v>42</v>
      </c>
      <c r="G2" s="27" t="s">
        <v>43</v>
      </c>
      <c r="H2" s="27" t="s">
        <v>44</v>
      </c>
      <c r="I2" s="27" t="s">
        <v>45</v>
      </c>
      <c r="J2" s="27" t="s">
        <v>67</v>
      </c>
      <c r="K2" s="27" t="s">
        <v>46</v>
      </c>
      <c r="L2" s="27" t="s">
        <v>47</v>
      </c>
      <c r="M2" s="27" t="s">
        <v>68</v>
      </c>
      <c r="N2" s="27" t="s">
        <v>69</v>
      </c>
      <c r="O2" s="27" t="s">
        <v>48</v>
      </c>
      <c r="P2" s="27" t="s">
        <v>49</v>
      </c>
      <c r="Q2" s="27" t="s">
        <v>50</v>
      </c>
      <c r="R2" s="27" t="s">
        <v>51</v>
      </c>
      <c r="S2" s="27" t="s">
        <v>70</v>
      </c>
      <c r="T2" s="27" t="s">
        <v>52</v>
      </c>
      <c r="U2" s="27" t="s">
        <v>71</v>
      </c>
      <c r="V2" s="27" t="s">
        <v>72</v>
      </c>
      <c r="W2" s="27" t="s">
        <v>73</v>
      </c>
      <c r="X2" s="27" t="s">
        <v>53</v>
      </c>
      <c r="Y2" s="27" t="s">
        <v>74</v>
      </c>
      <c r="Z2" s="27" t="s">
        <v>75</v>
      </c>
      <c r="AA2" s="27" t="s">
        <v>76</v>
      </c>
      <c r="AB2" s="27" t="s">
        <v>77</v>
      </c>
      <c r="AC2" s="27" t="s">
        <v>55</v>
      </c>
      <c r="AD2" s="27" t="s">
        <v>78</v>
      </c>
      <c r="AE2" s="27" t="s">
        <v>56</v>
      </c>
      <c r="AF2" s="27" t="s">
        <v>79</v>
      </c>
      <c r="AG2" s="27" t="s">
        <v>57</v>
      </c>
      <c r="AH2" s="27" t="s">
        <v>58</v>
      </c>
      <c r="AI2" s="27" t="s">
        <v>59</v>
      </c>
      <c r="AJ2" s="27" t="s">
        <v>80</v>
      </c>
      <c r="AK2" s="27" t="s">
        <v>81</v>
      </c>
      <c r="AL2" s="27" t="s">
        <v>60</v>
      </c>
      <c r="AM2" s="27" t="s">
        <v>61</v>
      </c>
      <c r="AN2" s="27" t="s">
        <v>82</v>
      </c>
      <c r="AO2" s="27" t="s">
        <v>62</v>
      </c>
      <c r="AP2" s="52"/>
      <c r="AQ2" s="52"/>
    </row>
    <row r="3" spans="1:43" s="3" customFormat="1" ht="11.25">
      <c r="A3" s="2">
        <v>1</v>
      </c>
      <c r="B3" s="69">
        <v>2</v>
      </c>
      <c r="C3" s="70"/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2">
        <v>26</v>
      </c>
      <c r="AB3" s="2">
        <v>27</v>
      </c>
      <c r="AC3" s="2">
        <v>28</v>
      </c>
      <c r="AD3" s="2">
        <v>29</v>
      </c>
      <c r="AE3" s="2">
        <v>30</v>
      </c>
      <c r="AF3" s="2">
        <v>31</v>
      </c>
      <c r="AG3" s="2">
        <v>32</v>
      </c>
      <c r="AH3" s="2">
        <v>33</v>
      </c>
      <c r="AI3" s="2">
        <v>34</v>
      </c>
      <c r="AJ3" s="2">
        <v>35</v>
      </c>
      <c r="AK3" s="2">
        <v>36</v>
      </c>
      <c r="AL3" s="2">
        <v>37</v>
      </c>
      <c r="AM3" s="2">
        <v>38</v>
      </c>
      <c r="AN3" s="2">
        <v>39</v>
      </c>
      <c r="AO3" s="2">
        <v>40</v>
      </c>
      <c r="AP3" s="2">
        <v>41</v>
      </c>
      <c r="AQ3" s="2">
        <v>42</v>
      </c>
    </row>
    <row r="4" spans="1:43" s="4" customFormat="1" ht="21" customHeight="1">
      <c r="A4" s="20" t="s">
        <v>20</v>
      </c>
      <c r="B4" s="58" t="s">
        <v>21</v>
      </c>
      <c r="C4" s="59"/>
      <c r="D4" s="22">
        <v>151500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>
        <f aca="true" t="shared" si="0" ref="AP4:AP25">SUM(E4:AO4)</f>
        <v>0</v>
      </c>
      <c r="AQ4" s="32">
        <f aca="true" t="shared" si="1" ref="AQ4:AQ28">D4+AP4</f>
        <v>151500</v>
      </c>
    </row>
    <row r="5" spans="1:43" s="4" customFormat="1" ht="21" customHeight="1">
      <c r="A5" s="20" t="s">
        <v>22</v>
      </c>
      <c r="B5" s="58" t="s">
        <v>3</v>
      </c>
      <c r="C5" s="59"/>
      <c r="D5" s="22">
        <v>26000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>
        <f t="shared" si="0"/>
        <v>0</v>
      </c>
      <c r="AQ5" s="32">
        <f t="shared" si="1"/>
        <v>26000</v>
      </c>
    </row>
    <row r="6" spans="1:43" s="4" customFormat="1" ht="21" customHeight="1">
      <c r="A6" s="21">
        <v>600</v>
      </c>
      <c r="B6" s="58" t="s">
        <v>23</v>
      </c>
      <c r="C6" s="59"/>
      <c r="D6" s="22">
        <v>26415000</v>
      </c>
      <c r="E6" s="22"/>
      <c r="F6" s="22"/>
      <c r="G6" s="22">
        <v>1200000</v>
      </c>
      <c r="H6" s="22"/>
      <c r="I6" s="22"/>
      <c r="J6" s="22"/>
      <c r="K6" s="22"/>
      <c r="L6" s="22"/>
      <c r="M6" s="22"/>
      <c r="N6" s="22"/>
      <c r="O6" s="22">
        <v>1703600</v>
      </c>
      <c r="P6" s="22"/>
      <c r="Q6" s="22">
        <v>1800000</v>
      </c>
      <c r="R6" s="22"/>
      <c r="S6" s="22"/>
      <c r="T6" s="22">
        <v>-736580</v>
      </c>
      <c r="U6" s="22">
        <v>500000</v>
      </c>
      <c r="V6" s="22"/>
      <c r="W6" s="22"/>
      <c r="X6" s="22"/>
      <c r="Y6" s="22"/>
      <c r="Z6" s="22"/>
      <c r="AA6" s="22">
        <v>150000</v>
      </c>
      <c r="AB6" s="22"/>
      <c r="AC6" s="22">
        <v>200000</v>
      </c>
      <c r="AD6" s="22"/>
      <c r="AE6" s="22">
        <v>1675000</v>
      </c>
      <c r="AF6" s="22">
        <v>88000</v>
      </c>
      <c r="AG6" s="22">
        <v>150000</v>
      </c>
      <c r="AH6" s="22">
        <v>50000</v>
      </c>
      <c r="AI6" s="22">
        <v>-77800</v>
      </c>
      <c r="AJ6" s="22">
        <v>11100</v>
      </c>
      <c r="AK6" s="22"/>
      <c r="AL6" s="22"/>
      <c r="AM6" s="22">
        <v>26000</v>
      </c>
      <c r="AN6" s="22"/>
      <c r="AO6" s="22"/>
      <c r="AP6" s="22">
        <f t="shared" si="0"/>
        <v>6739320</v>
      </c>
      <c r="AQ6" s="32">
        <f t="shared" si="1"/>
        <v>33154320</v>
      </c>
    </row>
    <row r="7" spans="1:43" s="4" customFormat="1" ht="21" customHeight="1">
      <c r="A7" s="21">
        <v>630</v>
      </c>
      <c r="B7" s="58" t="s">
        <v>83</v>
      </c>
      <c r="C7" s="59"/>
      <c r="D7" s="22">
        <v>17000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>
        <f t="shared" si="0"/>
        <v>0</v>
      </c>
      <c r="AQ7" s="32">
        <f t="shared" si="1"/>
        <v>17000</v>
      </c>
    </row>
    <row r="8" spans="1:43" s="4" customFormat="1" ht="21" customHeight="1">
      <c r="A8" s="21">
        <v>700</v>
      </c>
      <c r="B8" s="58" t="s">
        <v>24</v>
      </c>
      <c r="C8" s="59"/>
      <c r="D8" s="22">
        <v>25424000</v>
      </c>
      <c r="E8" s="22"/>
      <c r="F8" s="22"/>
      <c r="G8" s="22">
        <v>4030362</v>
      </c>
      <c r="H8" s="22"/>
      <c r="I8" s="22"/>
      <c r="J8" s="22"/>
      <c r="K8" s="22"/>
      <c r="L8" s="22"/>
      <c r="M8" s="22">
        <v>500000</v>
      </c>
      <c r="N8" s="22"/>
      <c r="O8" s="22"/>
      <c r="P8" s="22"/>
      <c r="Q8" s="22"/>
      <c r="R8" s="22"/>
      <c r="S8" s="22">
        <v>1000000</v>
      </c>
      <c r="T8" s="22"/>
      <c r="U8" s="22"/>
      <c r="V8" s="22"/>
      <c r="W8" s="22">
        <v>493000</v>
      </c>
      <c r="X8" s="22"/>
      <c r="Y8" s="22">
        <v>30500</v>
      </c>
      <c r="Z8" s="22"/>
      <c r="AA8" s="22"/>
      <c r="AB8" s="22">
        <v>10000</v>
      </c>
      <c r="AC8" s="22"/>
      <c r="AD8" s="22">
        <v>7600</v>
      </c>
      <c r="AE8" s="22"/>
      <c r="AF8" s="22"/>
      <c r="AG8" s="22">
        <v>1500000</v>
      </c>
      <c r="AH8" s="22"/>
      <c r="AI8" s="22">
        <v>1000</v>
      </c>
      <c r="AJ8" s="22"/>
      <c r="AK8" s="22"/>
      <c r="AL8" s="22"/>
      <c r="AM8" s="22">
        <v>11000</v>
      </c>
      <c r="AN8" s="22"/>
      <c r="AO8" s="22"/>
      <c r="AP8" s="22">
        <f t="shared" si="0"/>
        <v>7583462</v>
      </c>
      <c r="AQ8" s="32">
        <f t="shared" si="1"/>
        <v>33007462</v>
      </c>
    </row>
    <row r="9" spans="1:43" s="4" customFormat="1" ht="21" customHeight="1">
      <c r="A9" s="21">
        <v>710</v>
      </c>
      <c r="B9" s="58" t="s">
        <v>25</v>
      </c>
      <c r="C9" s="59"/>
      <c r="D9" s="22">
        <v>2377000</v>
      </c>
      <c r="E9" s="22"/>
      <c r="F9" s="22"/>
      <c r="G9" s="22"/>
      <c r="H9" s="22"/>
      <c r="I9" s="22">
        <v>52373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v>-205000</v>
      </c>
      <c r="Z9" s="22"/>
      <c r="AA9" s="22"/>
      <c r="AB9" s="22"/>
      <c r="AC9" s="22"/>
      <c r="AD9" s="22"/>
      <c r="AE9" s="22"/>
      <c r="AF9" s="22"/>
      <c r="AG9" s="22">
        <v>-85000</v>
      </c>
      <c r="AH9" s="22">
        <v>-50000</v>
      </c>
      <c r="AI9" s="22"/>
      <c r="AJ9" s="22"/>
      <c r="AK9" s="22"/>
      <c r="AL9" s="22"/>
      <c r="AM9" s="22"/>
      <c r="AN9" s="22"/>
      <c r="AO9" s="22"/>
      <c r="AP9" s="22">
        <f t="shared" si="0"/>
        <v>-287627</v>
      </c>
      <c r="AQ9" s="32">
        <f t="shared" si="1"/>
        <v>2089373</v>
      </c>
    </row>
    <row r="10" spans="1:43" s="4" customFormat="1" ht="21" customHeight="1">
      <c r="A10" s="21">
        <v>750</v>
      </c>
      <c r="B10" s="58" t="s">
        <v>26</v>
      </c>
      <c r="C10" s="59"/>
      <c r="D10" s="22">
        <v>31198596</v>
      </c>
      <c r="E10" s="22"/>
      <c r="F10" s="22"/>
      <c r="G10" s="22"/>
      <c r="H10" s="22"/>
      <c r="I10" s="22">
        <v>100000</v>
      </c>
      <c r="J10" s="22"/>
      <c r="K10" s="22"/>
      <c r="L10" s="22"/>
      <c r="M10" s="22"/>
      <c r="N10" s="22"/>
      <c r="O10" s="22">
        <v>99500</v>
      </c>
      <c r="P10" s="22"/>
      <c r="Q10" s="22">
        <v>-10000</v>
      </c>
      <c r="R10" s="22"/>
      <c r="S10" s="22"/>
      <c r="T10" s="22">
        <v>375000</v>
      </c>
      <c r="U10" s="22"/>
      <c r="V10" s="22"/>
      <c r="W10" s="22"/>
      <c r="X10" s="22"/>
      <c r="Y10" s="22"/>
      <c r="Z10" s="22"/>
      <c r="AA10" s="22"/>
      <c r="AB10" s="22"/>
      <c r="AC10" s="22">
        <v>55000</v>
      </c>
      <c r="AD10" s="22"/>
      <c r="AE10" s="22">
        <v>-6657</v>
      </c>
      <c r="AF10" s="22"/>
      <c r="AG10" s="22"/>
      <c r="AH10" s="22"/>
      <c r="AI10" s="22"/>
      <c r="AJ10" s="22"/>
      <c r="AK10" s="22"/>
      <c r="AL10" s="22"/>
      <c r="AM10" s="22">
        <v>-45000</v>
      </c>
      <c r="AN10" s="22"/>
      <c r="AO10" s="22"/>
      <c r="AP10" s="22">
        <f t="shared" si="0"/>
        <v>567843</v>
      </c>
      <c r="AQ10" s="32">
        <f t="shared" si="1"/>
        <v>31766439</v>
      </c>
    </row>
    <row r="11" spans="1:43" s="4" customFormat="1" ht="38.25" customHeight="1">
      <c r="A11" s="21">
        <v>751</v>
      </c>
      <c r="B11" s="64" t="s">
        <v>27</v>
      </c>
      <c r="C11" s="65"/>
      <c r="D11" s="22">
        <v>20342</v>
      </c>
      <c r="E11" s="22"/>
      <c r="F11" s="22"/>
      <c r="G11" s="22"/>
      <c r="H11" s="22"/>
      <c r="I11" s="22"/>
      <c r="J11" s="22"/>
      <c r="K11" s="22"/>
      <c r="L11" s="22">
        <v>59923</v>
      </c>
      <c r="M11" s="22"/>
      <c r="N11" s="22"/>
      <c r="O11" s="22"/>
      <c r="P11" s="22">
        <v>107800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>
        <v>-5880</v>
      </c>
      <c r="AJ11" s="22"/>
      <c r="AK11" s="22"/>
      <c r="AL11" s="22"/>
      <c r="AM11" s="22"/>
      <c r="AN11" s="22"/>
      <c r="AO11" s="22"/>
      <c r="AP11" s="22">
        <f t="shared" si="0"/>
        <v>161843</v>
      </c>
      <c r="AQ11" s="32">
        <f t="shared" si="1"/>
        <v>182185</v>
      </c>
    </row>
    <row r="12" spans="1:43" s="4" customFormat="1" ht="25.5" customHeight="1">
      <c r="A12" s="21">
        <v>754</v>
      </c>
      <c r="B12" s="64" t="s">
        <v>28</v>
      </c>
      <c r="C12" s="65"/>
      <c r="D12" s="22">
        <v>10848000</v>
      </c>
      <c r="E12" s="22"/>
      <c r="F12" s="22">
        <v>30000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v>-200000</v>
      </c>
      <c r="U12" s="22"/>
      <c r="V12" s="22"/>
      <c r="W12" s="22"/>
      <c r="X12" s="22"/>
      <c r="Y12" s="22">
        <v>33400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>
        <v>190500</v>
      </c>
      <c r="AJ12" s="22"/>
      <c r="AK12" s="22"/>
      <c r="AL12" s="22"/>
      <c r="AM12" s="22"/>
      <c r="AN12" s="22"/>
      <c r="AO12" s="22"/>
      <c r="AP12" s="22">
        <f t="shared" si="0"/>
        <v>53900</v>
      </c>
      <c r="AQ12" s="32">
        <f t="shared" si="1"/>
        <v>10901900</v>
      </c>
    </row>
    <row r="13" spans="1:43" s="4" customFormat="1" ht="63.75" customHeight="1">
      <c r="A13" s="21">
        <v>756</v>
      </c>
      <c r="B13" s="64" t="s">
        <v>63</v>
      </c>
      <c r="C13" s="65"/>
      <c r="D13" s="22">
        <v>380000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>
        <v>45000</v>
      </c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>
        <f t="shared" si="0"/>
        <v>45000</v>
      </c>
      <c r="AQ13" s="32">
        <f t="shared" si="1"/>
        <v>425000</v>
      </c>
    </row>
    <row r="14" spans="1:43" s="4" customFormat="1" ht="21" customHeight="1">
      <c r="A14" s="21">
        <v>757</v>
      </c>
      <c r="B14" s="58" t="s">
        <v>34</v>
      </c>
      <c r="C14" s="59"/>
      <c r="D14" s="22">
        <v>1650000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>
        <v>-250000</v>
      </c>
      <c r="AI14" s="22"/>
      <c r="AJ14" s="22"/>
      <c r="AK14" s="22"/>
      <c r="AL14" s="22"/>
      <c r="AM14" s="22"/>
      <c r="AN14" s="22"/>
      <c r="AO14" s="22"/>
      <c r="AP14" s="22">
        <f t="shared" si="0"/>
        <v>-250000</v>
      </c>
      <c r="AQ14" s="32">
        <f t="shared" si="1"/>
        <v>1400000</v>
      </c>
    </row>
    <row r="15" spans="1:43" s="4" customFormat="1" ht="21" customHeight="1">
      <c r="A15" s="48">
        <v>758</v>
      </c>
      <c r="B15" s="49" t="s">
        <v>5</v>
      </c>
      <c r="C15" s="29" t="s">
        <v>16</v>
      </c>
      <c r="D15" s="22">
        <v>3000000</v>
      </c>
      <c r="E15" s="22"/>
      <c r="F15" s="22"/>
      <c r="G15" s="22"/>
      <c r="H15" s="22"/>
      <c r="I15" s="22"/>
      <c r="J15" s="22"/>
      <c r="K15" s="22"/>
      <c r="L15" s="22"/>
      <c r="M15" s="22">
        <v>-533450</v>
      </c>
      <c r="N15" s="22">
        <v>-70000</v>
      </c>
      <c r="O15" s="22">
        <v>-58400</v>
      </c>
      <c r="P15" s="22"/>
      <c r="Q15" s="22"/>
      <c r="R15" s="22"/>
      <c r="S15" s="22">
        <v>-2000</v>
      </c>
      <c r="T15" s="22">
        <v>-435000</v>
      </c>
      <c r="U15" s="22">
        <v>-500000</v>
      </c>
      <c r="V15" s="22">
        <v>-18000</v>
      </c>
      <c r="W15" s="22"/>
      <c r="X15" s="22"/>
      <c r="Y15" s="22"/>
      <c r="Z15" s="22">
        <v>-23750</v>
      </c>
      <c r="AA15" s="22">
        <v>-600000</v>
      </c>
      <c r="AB15" s="22">
        <v>-50000</v>
      </c>
      <c r="AC15" s="22"/>
      <c r="AD15" s="22">
        <v>-45000</v>
      </c>
      <c r="AE15" s="22"/>
      <c r="AF15" s="22"/>
      <c r="AG15" s="22"/>
      <c r="AH15" s="22"/>
      <c r="AI15" s="22"/>
      <c r="AJ15" s="22">
        <v>-11100</v>
      </c>
      <c r="AK15" s="22">
        <v>-250000</v>
      </c>
      <c r="AL15" s="22"/>
      <c r="AM15" s="22"/>
      <c r="AN15" s="22">
        <v>-300000</v>
      </c>
      <c r="AO15" s="22"/>
      <c r="AP15" s="22">
        <f t="shared" si="0"/>
        <v>-2896700</v>
      </c>
      <c r="AQ15" s="32">
        <f t="shared" si="1"/>
        <v>103300</v>
      </c>
    </row>
    <row r="16" spans="1:43" s="4" customFormat="1" ht="21" customHeight="1">
      <c r="A16" s="48"/>
      <c r="B16" s="49"/>
      <c r="C16" s="29" t="s">
        <v>15</v>
      </c>
      <c r="D16" s="22">
        <v>5875000</v>
      </c>
      <c r="E16" s="22"/>
      <c r="F16" s="22"/>
      <c r="G16" s="22"/>
      <c r="H16" s="22"/>
      <c r="I16" s="22"/>
      <c r="J16" s="22">
        <v>-261800</v>
      </c>
      <c r="K16" s="22"/>
      <c r="L16" s="22"/>
      <c r="M16" s="22">
        <v>-54500</v>
      </c>
      <c r="N16" s="22"/>
      <c r="O16" s="22">
        <v>-575000</v>
      </c>
      <c r="P16" s="22"/>
      <c r="Q16" s="22"/>
      <c r="R16" s="22"/>
      <c r="S16" s="22">
        <v>-1000000</v>
      </c>
      <c r="T16" s="22">
        <v>-612940</v>
      </c>
      <c r="U16" s="22">
        <v>-10900</v>
      </c>
      <c r="V16" s="22"/>
      <c r="W16" s="22">
        <v>-493000</v>
      </c>
      <c r="X16" s="22"/>
      <c r="Y16" s="22"/>
      <c r="Z16" s="22"/>
      <c r="AA16" s="22"/>
      <c r="AB16" s="22">
        <v>-10000</v>
      </c>
      <c r="AC16" s="22">
        <v>-15000</v>
      </c>
      <c r="AD16" s="22">
        <v>-7600</v>
      </c>
      <c r="AE16" s="22"/>
      <c r="AF16" s="22">
        <v>-97800</v>
      </c>
      <c r="AG16" s="22">
        <v>-1500000</v>
      </c>
      <c r="AH16" s="22"/>
      <c r="AI16" s="22"/>
      <c r="AJ16" s="22">
        <v>-9000</v>
      </c>
      <c r="AK16" s="22"/>
      <c r="AL16" s="22"/>
      <c r="AM16" s="22">
        <v>-11000</v>
      </c>
      <c r="AN16" s="22"/>
      <c r="AO16" s="22"/>
      <c r="AP16" s="22">
        <f t="shared" si="0"/>
        <v>-4658540</v>
      </c>
      <c r="AQ16" s="32">
        <f t="shared" si="1"/>
        <v>1216460</v>
      </c>
    </row>
    <row r="17" spans="1:43" s="4" customFormat="1" ht="21" customHeight="1">
      <c r="A17" s="21">
        <v>801</v>
      </c>
      <c r="B17" s="64" t="s">
        <v>29</v>
      </c>
      <c r="C17" s="65"/>
      <c r="D17" s="22">
        <v>136820380</v>
      </c>
      <c r="E17" s="22"/>
      <c r="F17" s="22"/>
      <c r="G17" s="22">
        <v>71700</v>
      </c>
      <c r="H17" s="22"/>
      <c r="I17" s="22"/>
      <c r="J17" s="22"/>
      <c r="K17" s="22"/>
      <c r="L17" s="22"/>
      <c r="M17" s="22"/>
      <c r="N17" s="22"/>
      <c r="O17" s="22">
        <v>332641</v>
      </c>
      <c r="P17" s="22">
        <v>10461</v>
      </c>
      <c r="Q17" s="22">
        <v>151000</v>
      </c>
      <c r="R17" s="22">
        <v>235</v>
      </c>
      <c r="S17" s="22">
        <v>2000</v>
      </c>
      <c r="T17" s="22">
        <v>498000</v>
      </c>
      <c r="U17" s="22"/>
      <c r="V17" s="22">
        <v>18000</v>
      </c>
      <c r="W17" s="22"/>
      <c r="X17" s="22">
        <v>4200</v>
      </c>
      <c r="Y17" s="22">
        <v>895201</v>
      </c>
      <c r="Z17" s="22">
        <v>23750</v>
      </c>
      <c r="AA17" s="22"/>
      <c r="AB17" s="22"/>
      <c r="AC17" s="22">
        <v>34370</v>
      </c>
      <c r="AD17" s="22"/>
      <c r="AE17" s="22">
        <v>2160</v>
      </c>
      <c r="AF17" s="22"/>
      <c r="AG17" s="22"/>
      <c r="AH17" s="22">
        <v>-562601</v>
      </c>
      <c r="AI17" s="22"/>
      <c r="AJ17" s="22"/>
      <c r="AK17" s="22"/>
      <c r="AL17" s="22">
        <v>10044</v>
      </c>
      <c r="AM17" s="22"/>
      <c r="AN17" s="22"/>
      <c r="AO17" s="22">
        <v>70000</v>
      </c>
      <c r="AP17" s="22">
        <f t="shared" si="0"/>
        <v>1561161</v>
      </c>
      <c r="AQ17" s="32">
        <f t="shared" si="1"/>
        <v>138381541</v>
      </c>
    </row>
    <row r="18" spans="1:43" s="4" customFormat="1" ht="21" customHeight="1">
      <c r="A18" s="24">
        <v>851</v>
      </c>
      <c r="B18" s="64" t="s">
        <v>4</v>
      </c>
      <c r="C18" s="65"/>
      <c r="D18" s="22">
        <v>4859000</v>
      </c>
      <c r="E18" s="22"/>
      <c r="F18" s="22">
        <v>190000</v>
      </c>
      <c r="G18" s="22">
        <v>430570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>
        <v>130000</v>
      </c>
      <c r="U18" s="22"/>
      <c r="V18" s="22"/>
      <c r="W18" s="22"/>
      <c r="X18" s="22">
        <v>60344</v>
      </c>
      <c r="Y18" s="22">
        <v>82000</v>
      </c>
      <c r="Z18" s="22"/>
      <c r="AA18" s="22"/>
      <c r="AB18" s="22"/>
      <c r="AC18" s="22"/>
      <c r="AD18" s="22"/>
      <c r="AE18" s="22"/>
      <c r="AF18" s="22"/>
      <c r="AG18" s="22">
        <v>20000</v>
      </c>
      <c r="AH18" s="22"/>
      <c r="AI18" s="22">
        <v>125343</v>
      </c>
      <c r="AJ18" s="22"/>
      <c r="AK18" s="22"/>
      <c r="AL18" s="22"/>
      <c r="AM18" s="22"/>
      <c r="AN18" s="22"/>
      <c r="AO18" s="22"/>
      <c r="AP18" s="22">
        <f t="shared" si="0"/>
        <v>1038257</v>
      </c>
      <c r="AQ18" s="32">
        <f t="shared" si="1"/>
        <v>5897257</v>
      </c>
    </row>
    <row r="19" spans="1:43" s="4" customFormat="1" ht="21" customHeight="1">
      <c r="A19" s="24">
        <v>852</v>
      </c>
      <c r="B19" s="64" t="s">
        <v>64</v>
      </c>
      <c r="C19" s="65"/>
      <c r="D19" s="22">
        <v>26238400</v>
      </c>
      <c r="E19" s="22"/>
      <c r="F19" s="22"/>
      <c r="G19" s="22">
        <v>200000</v>
      </c>
      <c r="H19" s="22">
        <v>11404</v>
      </c>
      <c r="I19" s="22"/>
      <c r="J19" s="22">
        <v>61800</v>
      </c>
      <c r="K19" s="22"/>
      <c r="L19" s="22">
        <v>11399085</v>
      </c>
      <c r="M19" s="22"/>
      <c r="N19" s="22"/>
      <c r="O19" s="22">
        <v>273714</v>
      </c>
      <c r="P19" s="22">
        <v>106341</v>
      </c>
      <c r="Q19" s="22"/>
      <c r="R19" s="22">
        <v>-778130</v>
      </c>
      <c r="S19" s="22"/>
      <c r="T19" s="22">
        <v>-136900</v>
      </c>
      <c r="U19" s="22">
        <v>10900</v>
      </c>
      <c r="V19" s="22"/>
      <c r="W19" s="22"/>
      <c r="X19" s="22"/>
      <c r="Y19" s="22">
        <v>154600</v>
      </c>
      <c r="Z19" s="22"/>
      <c r="AA19" s="22"/>
      <c r="AB19" s="22"/>
      <c r="AC19" s="22"/>
      <c r="AD19" s="22"/>
      <c r="AE19" s="22">
        <v>-978820</v>
      </c>
      <c r="AF19" s="22">
        <v>9800</v>
      </c>
      <c r="AG19" s="22">
        <v>134300</v>
      </c>
      <c r="AH19" s="22">
        <v>31400</v>
      </c>
      <c r="AI19" s="22">
        <v>-399948</v>
      </c>
      <c r="AJ19" s="22">
        <v>9000</v>
      </c>
      <c r="AK19" s="22"/>
      <c r="AL19" s="22">
        <v>-593294</v>
      </c>
      <c r="AM19" s="22">
        <v>54000</v>
      </c>
      <c r="AN19" s="22"/>
      <c r="AO19" s="22"/>
      <c r="AP19" s="22">
        <f t="shared" si="0"/>
        <v>9569252</v>
      </c>
      <c r="AQ19" s="32">
        <f t="shared" si="1"/>
        <v>35807652</v>
      </c>
    </row>
    <row r="20" spans="1:43" s="4" customFormat="1" ht="27" customHeight="1">
      <c r="A20" s="24">
        <v>853</v>
      </c>
      <c r="B20" s="64" t="s">
        <v>65</v>
      </c>
      <c r="C20" s="65"/>
      <c r="D20" s="22">
        <v>4439800</v>
      </c>
      <c r="E20" s="22"/>
      <c r="F20" s="22"/>
      <c r="G20" s="22">
        <v>12300</v>
      </c>
      <c r="H20" s="22"/>
      <c r="I20" s="22"/>
      <c r="J20" s="22"/>
      <c r="K20" s="22">
        <v>8195</v>
      </c>
      <c r="L20" s="22"/>
      <c r="M20" s="22"/>
      <c r="N20" s="22"/>
      <c r="O20" s="22">
        <v>4876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14081</v>
      </c>
      <c r="Z20" s="22"/>
      <c r="AA20" s="22"/>
      <c r="AB20" s="22"/>
      <c r="AC20" s="22"/>
      <c r="AD20" s="22"/>
      <c r="AE20" s="22"/>
      <c r="AF20" s="22"/>
      <c r="AG20" s="22">
        <v>100000</v>
      </c>
      <c r="AH20" s="22">
        <v>43312</v>
      </c>
      <c r="AI20" s="22"/>
      <c r="AJ20" s="22"/>
      <c r="AK20" s="22"/>
      <c r="AL20" s="22"/>
      <c r="AM20" s="22"/>
      <c r="AN20" s="22"/>
      <c r="AO20" s="22"/>
      <c r="AP20" s="22">
        <f t="shared" si="0"/>
        <v>182764</v>
      </c>
      <c r="AQ20" s="32">
        <f t="shared" si="1"/>
        <v>4622564</v>
      </c>
    </row>
    <row r="21" spans="1:43" s="4" customFormat="1" ht="27" customHeight="1">
      <c r="A21" s="24">
        <v>854</v>
      </c>
      <c r="B21" s="64" t="s">
        <v>30</v>
      </c>
      <c r="C21" s="65"/>
      <c r="D21" s="22">
        <v>10945731</v>
      </c>
      <c r="E21" s="22"/>
      <c r="F21" s="22"/>
      <c r="G21" s="22">
        <v>-71700</v>
      </c>
      <c r="H21" s="22"/>
      <c r="I21" s="22"/>
      <c r="J21" s="22"/>
      <c r="K21" s="22"/>
      <c r="L21" s="22"/>
      <c r="M21" s="22">
        <v>33450</v>
      </c>
      <c r="N21" s="22"/>
      <c r="O21" s="22">
        <v>-232641</v>
      </c>
      <c r="P21" s="22"/>
      <c r="Q21" s="22"/>
      <c r="R21" s="22">
        <v>116574</v>
      </c>
      <c r="S21" s="22"/>
      <c r="T21" s="22"/>
      <c r="U21" s="22"/>
      <c r="V21" s="22"/>
      <c r="W21" s="22"/>
      <c r="X21" s="22"/>
      <c r="Y21" s="22">
        <v>-14111</v>
      </c>
      <c r="Z21" s="22"/>
      <c r="AA21" s="22"/>
      <c r="AB21" s="22"/>
      <c r="AC21" s="22">
        <v>4130</v>
      </c>
      <c r="AD21" s="22"/>
      <c r="AE21" s="22"/>
      <c r="AF21" s="22"/>
      <c r="AG21" s="22"/>
      <c r="AH21" s="22">
        <v>404082</v>
      </c>
      <c r="AI21" s="22"/>
      <c r="AJ21" s="22"/>
      <c r="AK21" s="22"/>
      <c r="AL21" s="22"/>
      <c r="AM21" s="22">
        <v>4000</v>
      </c>
      <c r="AN21" s="22"/>
      <c r="AO21" s="22">
        <v>-305802</v>
      </c>
      <c r="AP21" s="22">
        <f t="shared" si="0"/>
        <v>-62018</v>
      </c>
      <c r="AQ21" s="32">
        <f t="shared" si="1"/>
        <v>10883713</v>
      </c>
    </row>
    <row r="22" spans="1:43" s="4" customFormat="1" ht="27" customHeight="1">
      <c r="A22" s="24">
        <v>900</v>
      </c>
      <c r="B22" s="64" t="s">
        <v>31</v>
      </c>
      <c r="C22" s="65"/>
      <c r="D22" s="22">
        <v>26004300</v>
      </c>
      <c r="E22" s="22"/>
      <c r="F22" s="22"/>
      <c r="G22" s="22">
        <v>-380000</v>
      </c>
      <c r="H22" s="22"/>
      <c r="I22" s="22"/>
      <c r="J22" s="22"/>
      <c r="K22" s="22">
        <v>151600</v>
      </c>
      <c r="L22" s="22"/>
      <c r="M22" s="22">
        <v>54500</v>
      </c>
      <c r="N22" s="22"/>
      <c r="O22" s="22">
        <v>4474900</v>
      </c>
      <c r="P22" s="22"/>
      <c r="Q22" s="22">
        <v>-140318</v>
      </c>
      <c r="R22" s="22"/>
      <c r="S22" s="22"/>
      <c r="T22" s="22">
        <v>1090000</v>
      </c>
      <c r="U22" s="22"/>
      <c r="V22" s="22"/>
      <c r="W22" s="22"/>
      <c r="X22" s="22"/>
      <c r="Y22" s="22">
        <v>534623</v>
      </c>
      <c r="Z22" s="22"/>
      <c r="AA22" s="22">
        <v>450000</v>
      </c>
      <c r="AB22" s="22"/>
      <c r="AC22" s="22"/>
      <c r="AD22" s="22"/>
      <c r="AE22" s="22"/>
      <c r="AF22" s="22"/>
      <c r="AG22" s="22">
        <v>816728</v>
      </c>
      <c r="AH22" s="22">
        <v>-5435800</v>
      </c>
      <c r="AI22" s="22"/>
      <c r="AJ22" s="22"/>
      <c r="AK22" s="22">
        <v>250000</v>
      </c>
      <c r="AL22" s="22"/>
      <c r="AM22" s="22">
        <v>547</v>
      </c>
      <c r="AN22" s="22">
        <v>300000</v>
      </c>
      <c r="AO22" s="22"/>
      <c r="AP22" s="22">
        <f t="shared" si="0"/>
        <v>2166780</v>
      </c>
      <c r="AQ22" s="32">
        <f t="shared" si="1"/>
        <v>28171080</v>
      </c>
    </row>
    <row r="23" spans="1:43" s="4" customFormat="1" ht="27" customHeight="1">
      <c r="A23" s="24">
        <v>921</v>
      </c>
      <c r="B23" s="64" t="s">
        <v>35</v>
      </c>
      <c r="C23" s="65"/>
      <c r="D23" s="22">
        <v>8056000</v>
      </c>
      <c r="E23" s="22">
        <v>15000</v>
      </c>
      <c r="F23" s="22"/>
      <c r="G23" s="22">
        <v>-600000</v>
      </c>
      <c r="H23" s="22"/>
      <c r="I23" s="22"/>
      <c r="J23" s="22">
        <v>200000</v>
      </c>
      <c r="K23" s="22">
        <v>60000</v>
      </c>
      <c r="L23" s="22"/>
      <c r="M23" s="22"/>
      <c r="N23" s="22">
        <v>70000</v>
      </c>
      <c r="O23" s="22">
        <v>-600000</v>
      </c>
      <c r="P23" s="22"/>
      <c r="Q23" s="22">
        <v>10000</v>
      </c>
      <c r="R23" s="22"/>
      <c r="S23" s="22"/>
      <c r="T23" s="22"/>
      <c r="U23" s="22"/>
      <c r="V23" s="22"/>
      <c r="W23" s="22"/>
      <c r="X23" s="22"/>
      <c r="Y23" s="22">
        <v>70000</v>
      </c>
      <c r="Z23" s="22"/>
      <c r="AA23" s="22"/>
      <c r="AB23" s="22">
        <v>50000</v>
      </c>
      <c r="AC23" s="22">
        <v>-228500</v>
      </c>
      <c r="AD23" s="22"/>
      <c r="AE23" s="22"/>
      <c r="AF23" s="22"/>
      <c r="AG23" s="22">
        <v>-101500</v>
      </c>
      <c r="AH23" s="22">
        <v>30000</v>
      </c>
      <c r="AI23" s="22"/>
      <c r="AJ23" s="22"/>
      <c r="AK23" s="22"/>
      <c r="AL23" s="22"/>
      <c r="AM23" s="22">
        <v>65000</v>
      </c>
      <c r="AN23" s="22"/>
      <c r="AO23" s="22">
        <v>20000</v>
      </c>
      <c r="AP23" s="22">
        <f t="shared" si="0"/>
        <v>-940000</v>
      </c>
      <c r="AQ23" s="32">
        <f t="shared" si="1"/>
        <v>7116000</v>
      </c>
    </row>
    <row r="24" spans="1:43" s="4" customFormat="1" ht="38.25" customHeight="1">
      <c r="A24" s="24">
        <v>925</v>
      </c>
      <c r="B24" s="64" t="s">
        <v>32</v>
      </c>
      <c r="C24" s="65"/>
      <c r="D24" s="22">
        <v>5225000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>
        <v>656200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>
        <v>123900</v>
      </c>
      <c r="AI24" s="22"/>
      <c r="AJ24" s="22"/>
      <c r="AK24" s="22"/>
      <c r="AL24" s="22"/>
      <c r="AM24" s="22"/>
      <c r="AN24" s="22"/>
      <c r="AO24" s="22"/>
      <c r="AP24" s="22">
        <f t="shared" si="0"/>
        <v>780100</v>
      </c>
      <c r="AQ24" s="32">
        <f t="shared" si="1"/>
        <v>6005100</v>
      </c>
    </row>
    <row r="25" spans="1:43" s="4" customFormat="1" ht="21" customHeight="1">
      <c r="A25" s="21">
        <v>926</v>
      </c>
      <c r="B25" s="64" t="s">
        <v>33</v>
      </c>
      <c r="C25" s="65"/>
      <c r="D25" s="22">
        <v>4927500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>
        <v>29000</v>
      </c>
      <c r="Z25" s="22"/>
      <c r="AA25" s="22"/>
      <c r="AB25" s="22"/>
      <c r="AC25" s="22"/>
      <c r="AD25" s="22"/>
      <c r="AE25" s="22"/>
      <c r="AF25" s="22"/>
      <c r="AG25" s="22">
        <v>25300</v>
      </c>
      <c r="AH25" s="22">
        <v>-1990000</v>
      </c>
      <c r="AI25" s="22"/>
      <c r="AJ25" s="22"/>
      <c r="AK25" s="22"/>
      <c r="AL25" s="22"/>
      <c r="AM25" s="22">
        <v>2000</v>
      </c>
      <c r="AN25" s="22"/>
      <c r="AO25" s="22"/>
      <c r="AP25" s="22">
        <f t="shared" si="0"/>
        <v>-1933700</v>
      </c>
      <c r="AQ25" s="32">
        <f t="shared" si="1"/>
        <v>2993800</v>
      </c>
    </row>
    <row r="26" spans="1:43" s="4" customFormat="1" ht="27" customHeight="1">
      <c r="A26" s="40"/>
      <c r="B26" s="71" t="s">
        <v>18</v>
      </c>
      <c r="C26" s="72"/>
      <c r="D26" s="15">
        <f aca="true" t="shared" si="2" ref="D26:AP26">SUM(D4:D25)</f>
        <v>334898549</v>
      </c>
      <c r="E26" s="15">
        <f t="shared" si="2"/>
        <v>15000</v>
      </c>
      <c r="F26" s="15">
        <f t="shared" si="2"/>
        <v>220000</v>
      </c>
      <c r="G26" s="15">
        <f t="shared" si="2"/>
        <v>4893232</v>
      </c>
      <c r="H26" s="15">
        <f t="shared" si="2"/>
        <v>11404</v>
      </c>
      <c r="I26" s="15">
        <f t="shared" si="2"/>
        <v>152373</v>
      </c>
      <c r="J26" s="15">
        <f t="shared" si="2"/>
        <v>0</v>
      </c>
      <c r="K26" s="15">
        <f t="shared" si="2"/>
        <v>219795</v>
      </c>
      <c r="L26" s="15">
        <f t="shared" si="2"/>
        <v>11459008</v>
      </c>
      <c r="M26" s="15">
        <f t="shared" si="2"/>
        <v>0</v>
      </c>
      <c r="N26" s="15">
        <f t="shared" si="2"/>
        <v>0</v>
      </c>
      <c r="O26" s="15">
        <f t="shared" si="2"/>
        <v>5423190</v>
      </c>
      <c r="P26" s="15">
        <f t="shared" si="2"/>
        <v>224602</v>
      </c>
      <c r="Q26" s="15">
        <f t="shared" si="2"/>
        <v>1810682</v>
      </c>
      <c r="R26" s="15">
        <f t="shared" si="2"/>
        <v>-661321</v>
      </c>
      <c r="S26" s="15">
        <f t="shared" si="2"/>
        <v>0</v>
      </c>
      <c r="T26" s="15">
        <f t="shared" si="2"/>
        <v>627780</v>
      </c>
      <c r="U26" s="15">
        <f t="shared" si="2"/>
        <v>0</v>
      </c>
      <c r="V26" s="15">
        <f t="shared" si="2"/>
        <v>0</v>
      </c>
      <c r="W26" s="15">
        <f t="shared" si="2"/>
        <v>0</v>
      </c>
      <c r="X26" s="15">
        <f t="shared" si="2"/>
        <v>64544</v>
      </c>
      <c r="Y26" s="15">
        <f t="shared" si="2"/>
        <v>1624294</v>
      </c>
      <c r="Z26" s="15">
        <f t="shared" si="2"/>
        <v>0</v>
      </c>
      <c r="AA26" s="15">
        <f t="shared" si="2"/>
        <v>0</v>
      </c>
      <c r="AB26" s="15">
        <f t="shared" si="2"/>
        <v>0</v>
      </c>
      <c r="AC26" s="15">
        <f t="shared" si="2"/>
        <v>50000</v>
      </c>
      <c r="AD26" s="15">
        <f t="shared" si="2"/>
        <v>0</v>
      </c>
      <c r="AE26" s="15">
        <f t="shared" si="2"/>
        <v>691683</v>
      </c>
      <c r="AF26" s="15">
        <f t="shared" si="2"/>
        <v>0</v>
      </c>
      <c r="AG26" s="15">
        <f t="shared" si="2"/>
        <v>1059828</v>
      </c>
      <c r="AH26" s="15">
        <f t="shared" si="2"/>
        <v>-7605707</v>
      </c>
      <c r="AI26" s="15">
        <f t="shared" si="2"/>
        <v>-166785</v>
      </c>
      <c r="AJ26" s="15">
        <f t="shared" si="2"/>
        <v>0</v>
      </c>
      <c r="AK26" s="15">
        <f t="shared" si="2"/>
        <v>0</v>
      </c>
      <c r="AL26" s="15">
        <f t="shared" si="2"/>
        <v>-583250</v>
      </c>
      <c r="AM26" s="15">
        <f t="shared" si="2"/>
        <v>106547</v>
      </c>
      <c r="AN26" s="15">
        <f t="shared" si="2"/>
        <v>0</v>
      </c>
      <c r="AO26" s="15">
        <f t="shared" si="2"/>
        <v>-215802</v>
      </c>
      <c r="AP26" s="15">
        <f t="shared" si="2"/>
        <v>19421097</v>
      </c>
      <c r="AQ26" s="15">
        <f t="shared" si="1"/>
        <v>354319646</v>
      </c>
    </row>
    <row r="27" spans="1:43" s="4" customFormat="1" ht="21" customHeight="1">
      <c r="A27" s="20" t="s">
        <v>13</v>
      </c>
      <c r="B27" s="64" t="s">
        <v>19</v>
      </c>
      <c r="C27" s="65"/>
      <c r="D27" s="22">
        <v>4800000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>
        <v>250000</v>
      </c>
      <c r="AI27" s="22"/>
      <c r="AJ27" s="22"/>
      <c r="AK27" s="22"/>
      <c r="AL27" s="22"/>
      <c r="AM27" s="22"/>
      <c r="AN27" s="22"/>
      <c r="AO27" s="22"/>
      <c r="AP27" s="22">
        <f>SUM(E27:AO27)</f>
        <v>250000</v>
      </c>
      <c r="AQ27" s="22">
        <f t="shared" si="1"/>
        <v>5050000</v>
      </c>
    </row>
    <row r="28" spans="1:43" s="6" customFormat="1" ht="27" customHeight="1">
      <c r="A28" s="66" t="s">
        <v>2</v>
      </c>
      <c r="B28" s="67"/>
      <c r="C28" s="68"/>
      <c r="D28" s="5">
        <f aca="true" t="shared" si="3" ref="D28:AP28">D26+D27</f>
        <v>339698549</v>
      </c>
      <c r="E28" s="5">
        <f t="shared" si="3"/>
        <v>15000</v>
      </c>
      <c r="F28" s="5">
        <f t="shared" si="3"/>
        <v>220000</v>
      </c>
      <c r="G28" s="5">
        <f t="shared" si="3"/>
        <v>4893232</v>
      </c>
      <c r="H28" s="5">
        <f t="shared" si="3"/>
        <v>11404</v>
      </c>
      <c r="I28" s="5">
        <f t="shared" si="3"/>
        <v>152373</v>
      </c>
      <c r="J28" s="5">
        <f t="shared" si="3"/>
        <v>0</v>
      </c>
      <c r="K28" s="5">
        <f t="shared" si="3"/>
        <v>219795</v>
      </c>
      <c r="L28" s="5">
        <f t="shared" si="3"/>
        <v>11459008</v>
      </c>
      <c r="M28" s="5">
        <f t="shared" si="3"/>
        <v>0</v>
      </c>
      <c r="N28" s="5">
        <f t="shared" si="3"/>
        <v>0</v>
      </c>
      <c r="O28" s="5">
        <f t="shared" si="3"/>
        <v>5423190</v>
      </c>
      <c r="P28" s="5">
        <f t="shared" si="3"/>
        <v>224602</v>
      </c>
      <c r="Q28" s="5">
        <f t="shared" si="3"/>
        <v>1810682</v>
      </c>
      <c r="R28" s="5">
        <f t="shared" si="3"/>
        <v>-661321</v>
      </c>
      <c r="S28" s="5">
        <f t="shared" si="3"/>
        <v>0</v>
      </c>
      <c r="T28" s="5">
        <f t="shared" si="3"/>
        <v>627780</v>
      </c>
      <c r="U28" s="5">
        <f t="shared" si="3"/>
        <v>0</v>
      </c>
      <c r="V28" s="5">
        <f t="shared" si="3"/>
        <v>0</v>
      </c>
      <c r="W28" s="5">
        <f t="shared" si="3"/>
        <v>0</v>
      </c>
      <c r="X28" s="5">
        <f t="shared" si="3"/>
        <v>64544</v>
      </c>
      <c r="Y28" s="5">
        <f t="shared" si="3"/>
        <v>1624294</v>
      </c>
      <c r="Z28" s="5">
        <f t="shared" si="3"/>
        <v>0</v>
      </c>
      <c r="AA28" s="5">
        <f t="shared" si="3"/>
        <v>0</v>
      </c>
      <c r="AB28" s="5">
        <f t="shared" si="3"/>
        <v>0</v>
      </c>
      <c r="AC28" s="5">
        <f t="shared" si="3"/>
        <v>50000</v>
      </c>
      <c r="AD28" s="5">
        <f t="shared" si="3"/>
        <v>0</v>
      </c>
      <c r="AE28" s="5">
        <f t="shared" si="3"/>
        <v>691683</v>
      </c>
      <c r="AF28" s="5">
        <f t="shared" si="3"/>
        <v>0</v>
      </c>
      <c r="AG28" s="5">
        <f t="shared" si="3"/>
        <v>1059828</v>
      </c>
      <c r="AH28" s="5">
        <f t="shared" si="3"/>
        <v>-7355707</v>
      </c>
      <c r="AI28" s="5">
        <f t="shared" si="3"/>
        <v>-166785</v>
      </c>
      <c r="AJ28" s="5">
        <f t="shared" si="3"/>
        <v>0</v>
      </c>
      <c r="AK28" s="5">
        <f t="shared" si="3"/>
        <v>0</v>
      </c>
      <c r="AL28" s="5">
        <f t="shared" si="3"/>
        <v>-583250</v>
      </c>
      <c r="AM28" s="5">
        <f t="shared" si="3"/>
        <v>106547</v>
      </c>
      <c r="AN28" s="5">
        <f t="shared" si="3"/>
        <v>0</v>
      </c>
      <c r="AO28" s="5">
        <f t="shared" si="3"/>
        <v>-215802</v>
      </c>
      <c r="AP28" s="5">
        <f t="shared" si="3"/>
        <v>19671097</v>
      </c>
      <c r="AQ28" s="5">
        <f t="shared" si="1"/>
        <v>359369646</v>
      </c>
    </row>
    <row r="30" ht="12.75">
      <c r="AQ30" s="30"/>
    </row>
    <row r="31" ht="12.75">
      <c r="AQ31" s="30"/>
    </row>
  </sheetData>
  <mergeCells count="34">
    <mergeCell ref="B27:C27"/>
    <mergeCell ref="A28:C28"/>
    <mergeCell ref="B3:C3"/>
    <mergeCell ref="B23:C23"/>
    <mergeCell ref="B24:C24"/>
    <mergeCell ref="B25:C25"/>
    <mergeCell ref="B26:C26"/>
    <mergeCell ref="B19:C19"/>
    <mergeCell ref="B20:C20"/>
    <mergeCell ref="B21:C21"/>
    <mergeCell ref="B22:C22"/>
    <mergeCell ref="B13:C13"/>
    <mergeCell ref="B14:C14"/>
    <mergeCell ref="B17:C17"/>
    <mergeCell ref="B18:C18"/>
    <mergeCell ref="B9:C9"/>
    <mergeCell ref="B10:C10"/>
    <mergeCell ref="B11:C11"/>
    <mergeCell ref="B12:C12"/>
    <mergeCell ref="AQ1:AQ2"/>
    <mergeCell ref="AP1:AP2"/>
    <mergeCell ref="B1:C2"/>
    <mergeCell ref="A1:A2"/>
    <mergeCell ref="D1:D2"/>
    <mergeCell ref="E1:R1"/>
    <mergeCell ref="S1:AG1"/>
    <mergeCell ref="AH1:AO1"/>
    <mergeCell ref="A15:A16"/>
    <mergeCell ref="B15:B16"/>
    <mergeCell ref="B4:C4"/>
    <mergeCell ref="B5:C5"/>
    <mergeCell ref="B6:C6"/>
    <mergeCell ref="B7:C7"/>
    <mergeCell ref="B8:C8"/>
  </mergeCells>
  <printOptions horizontalCentered="1"/>
  <pageMargins left="0.3937007874015748" right="0.3937007874015748" top="0.7874015748031497" bottom="0.6299212598425197" header="0.4724409448818898" footer="0.4330708661417323"/>
  <pageSetup horizontalDpi="600" verticalDpi="600" orientation="landscape" paperSize="9" scale="66" r:id="rId1"/>
  <headerFooter alignWithMargins="0">
    <oddHeader>&amp;C&amp;"Arial CE,Pogrubiony"&amp;15Zmiany w planie wydatków budżetu miasta Opola w 2004 roku&amp;R&amp;12Załącznik Nr 17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F586"/>
  <sheetViews>
    <sheetView workbookViewId="0" topLeftCell="A1">
      <selection activeCell="A1" sqref="A1:A2"/>
    </sheetView>
  </sheetViews>
  <sheetFormatPr defaultColWidth="9.00390625" defaultRowHeight="12.75"/>
  <cols>
    <col min="1" max="1" width="3.25390625" style="43" bestFit="1" customWidth="1"/>
    <col min="2" max="2" width="10.125" style="43" bestFit="1" customWidth="1"/>
    <col min="3" max="3" width="24.375" style="43" bestFit="1" customWidth="1"/>
    <col min="4" max="4" width="5.625" style="43" bestFit="1" customWidth="1"/>
    <col min="5" max="5" width="14.375" style="43" customWidth="1"/>
    <col min="6" max="6" width="78.875" style="43" customWidth="1"/>
    <col min="7" max="16384" width="9.125" style="43" customWidth="1"/>
  </cols>
  <sheetData>
    <row r="1" spans="1:6" s="41" customFormat="1" ht="20.25" customHeight="1">
      <c r="A1" s="73" t="s">
        <v>6</v>
      </c>
      <c r="B1" s="78" t="s">
        <v>7</v>
      </c>
      <c r="C1" s="78" t="s">
        <v>37</v>
      </c>
      <c r="D1" s="78" t="s">
        <v>0</v>
      </c>
      <c r="E1" s="78" t="s">
        <v>84</v>
      </c>
      <c r="F1" s="78" t="s">
        <v>8</v>
      </c>
    </row>
    <row r="2" spans="1:6" s="41" customFormat="1" ht="25.5" customHeight="1">
      <c r="A2" s="74"/>
      <c r="B2" s="79"/>
      <c r="C2" s="79"/>
      <c r="D2" s="79"/>
      <c r="E2" s="79"/>
      <c r="F2" s="79"/>
    </row>
    <row r="3" spans="1:6" s="9" customFormat="1" ht="11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11" customFormat="1" ht="12.75">
      <c r="A4" s="10">
        <v>1</v>
      </c>
      <c r="B4" s="10" t="s">
        <v>85</v>
      </c>
      <c r="C4" s="10" t="s">
        <v>86</v>
      </c>
      <c r="D4" s="10">
        <v>758</v>
      </c>
      <c r="E4" s="35">
        <v>5875000</v>
      </c>
      <c r="F4" s="33" t="s">
        <v>87</v>
      </c>
    </row>
    <row r="5" spans="1:6" s="42" customFormat="1" ht="38.25">
      <c r="A5" s="10">
        <v>2</v>
      </c>
      <c r="B5" s="10" t="s">
        <v>88</v>
      </c>
      <c r="C5" s="10" t="s">
        <v>89</v>
      </c>
      <c r="D5" s="34">
        <v>852</v>
      </c>
      <c r="E5" s="35">
        <v>-61800</v>
      </c>
      <c r="F5" s="33" t="s">
        <v>90</v>
      </c>
    </row>
    <row r="6" spans="1:6" s="42" customFormat="1" ht="25.5">
      <c r="A6" s="10">
        <v>3</v>
      </c>
      <c r="B6" s="10" t="s">
        <v>88</v>
      </c>
      <c r="C6" s="10" t="s">
        <v>89</v>
      </c>
      <c r="D6" s="34">
        <v>921</v>
      </c>
      <c r="E6" s="35">
        <v>-200000</v>
      </c>
      <c r="F6" s="33" t="s">
        <v>91</v>
      </c>
    </row>
    <row r="7" spans="1:6" s="42" customFormat="1" ht="25.5">
      <c r="A7" s="10">
        <v>4</v>
      </c>
      <c r="B7" s="10" t="s">
        <v>92</v>
      </c>
      <c r="C7" s="10" t="s">
        <v>93</v>
      </c>
      <c r="D7" s="34">
        <v>900</v>
      </c>
      <c r="E7" s="35">
        <v>-54500</v>
      </c>
      <c r="F7" s="33" t="s">
        <v>94</v>
      </c>
    </row>
    <row r="8" spans="1:6" s="42" customFormat="1" ht="38.25">
      <c r="A8" s="10">
        <v>5</v>
      </c>
      <c r="B8" s="10" t="s">
        <v>95</v>
      </c>
      <c r="C8" s="10" t="s">
        <v>96</v>
      </c>
      <c r="D8" s="34">
        <v>600</v>
      </c>
      <c r="E8" s="35">
        <v>-475000</v>
      </c>
      <c r="F8" s="33" t="s">
        <v>97</v>
      </c>
    </row>
    <row r="9" spans="1:6" s="42" customFormat="1" ht="38.25">
      <c r="A9" s="10">
        <v>6</v>
      </c>
      <c r="B9" s="10" t="s">
        <v>95</v>
      </c>
      <c r="C9" s="10" t="s">
        <v>96</v>
      </c>
      <c r="D9" s="34">
        <v>801</v>
      </c>
      <c r="E9" s="35">
        <v>-100000</v>
      </c>
      <c r="F9" s="33" t="s">
        <v>98</v>
      </c>
    </row>
    <row r="10" spans="1:6" s="42" customFormat="1" ht="25.5">
      <c r="A10" s="10">
        <v>7</v>
      </c>
      <c r="B10" s="10" t="s">
        <v>99</v>
      </c>
      <c r="C10" s="10" t="s">
        <v>100</v>
      </c>
      <c r="D10" s="34">
        <v>700</v>
      </c>
      <c r="E10" s="35">
        <v>-1000000</v>
      </c>
      <c r="F10" s="33" t="s">
        <v>101</v>
      </c>
    </row>
    <row r="11" spans="1:6" s="42" customFormat="1" ht="25.5">
      <c r="A11" s="10">
        <v>8</v>
      </c>
      <c r="B11" s="10" t="s">
        <v>102</v>
      </c>
      <c r="C11" s="10" t="s">
        <v>103</v>
      </c>
      <c r="D11" s="34">
        <v>900</v>
      </c>
      <c r="E11" s="35">
        <v>-162940</v>
      </c>
      <c r="F11" s="33" t="s">
        <v>104</v>
      </c>
    </row>
    <row r="12" spans="1:6" s="42" customFormat="1" ht="38.25">
      <c r="A12" s="10">
        <v>9</v>
      </c>
      <c r="B12" s="10" t="s">
        <v>102</v>
      </c>
      <c r="C12" s="10" t="s">
        <v>103</v>
      </c>
      <c r="D12" s="34">
        <v>600</v>
      </c>
      <c r="E12" s="35">
        <v>-25000</v>
      </c>
      <c r="F12" s="33" t="s">
        <v>105</v>
      </c>
    </row>
    <row r="13" spans="1:6" s="42" customFormat="1" ht="25.5">
      <c r="A13" s="10">
        <v>10</v>
      </c>
      <c r="B13" s="10" t="s">
        <v>102</v>
      </c>
      <c r="C13" s="10" t="s">
        <v>103</v>
      </c>
      <c r="D13" s="34">
        <v>750</v>
      </c>
      <c r="E13" s="35">
        <v>-375000</v>
      </c>
      <c r="F13" s="33" t="s">
        <v>106</v>
      </c>
    </row>
    <row r="14" spans="1:6" s="42" customFormat="1" ht="25.5">
      <c r="A14" s="10">
        <v>11</v>
      </c>
      <c r="B14" s="10" t="s">
        <v>102</v>
      </c>
      <c r="C14" s="10" t="s">
        <v>103</v>
      </c>
      <c r="D14" s="34">
        <v>801</v>
      </c>
      <c r="E14" s="35">
        <v>-50000</v>
      </c>
      <c r="F14" s="33" t="s">
        <v>107</v>
      </c>
    </row>
    <row r="15" spans="1:6" s="42" customFormat="1" ht="38.25">
      <c r="A15" s="10">
        <v>12</v>
      </c>
      <c r="B15" s="10" t="s">
        <v>108</v>
      </c>
      <c r="C15" s="10" t="s">
        <v>109</v>
      </c>
      <c r="D15" s="34">
        <v>852</v>
      </c>
      <c r="E15" s="35">
        <v>-10900</v>
      </c>
      <c r="F15" s="33" t="s">
        <v>110</v>
      </c>
    </row>
    <row r="16" spans="1:6" s="42" customFormat="1" ht="38.25">
      <c r="A16" s="10">
        <v>13</v>
      </c>
      <c r="B16" s="10" t="s">
        <v>111</v>
      </c>
      <c r="C16" s="10" t="s">
        <v>112</v>
      </c>
      <c r="D16" s="34">
        <v>700</v>
      </c>
      <c r="E16" s="35">
        <v>-493000</v>
      </c>
      <c r="F16" s="33" t="s">
        <v>113</v>
      </c>
    </row>
    <row r="17" spans="1:6" s="42" customFormat="1" ht="38.25">
      <c r="A17" s="10">
        <v>14</v>
      </c>
      <c r="B17" s="10" t="s">
        <v>114</v>
      </c>
      <c r="C17" s="10" t="s">
        <v>115</v>
      </c>
      <c r="D17" s="34">
        <v>700</v>
      </c>
      <c r="E17" s="35">
        <v>-10000</v>
      </c>
      <c r="F17" s="33" t="s">
        <v>116</v>
      </c>
    </row>
    <row r="18" spans="1:6" s="42" customFormat="1" ht="25.5">
      <c r="A18" s="10">
        <v>15</v>
      </c>
      <c r="B18" s="10" t="s">
        <v>117</v>
      </c>
      <c r="C18" s="10" t="s">
        <v>118</v>
      </c>
      <c r="D18" s="34">
        <v>750</v>
      </c>
      <c r="E18" s="35">
        <v>-15000</v>
      </c>
      <c r="F18" s="33" t="s">
        <v>119</v>
      </c>
    </row>
    <row r="19" spans="1:6" s="42" customFormat="1" ht="25.5">
      <c r="A19" s="10">
        <v>16</v>
      </c>
      <c r="B19" s="10" t="s">
        <v>120</v>
      </c>
      <c r="C19" s="10" t="s">
        <v>121</v>
      </c>
      <c r="D19" s="34">
        <v>700</v>
      </c>
      <c r="E19" s="35">
        <v>-7600</v>
      </c>
      <c r="F19" s="33" t="s">
        <v>122</v>
      </c>
    </row>
    <row r="20" spans="1:6" s="42" customFormat="1" ht="38.25">
      <c r="A20" s="10">
        <v>17</v>
      </c>
      <c r="B20" s="10" t="s">
        <v>123</v>
      </c>
      <c r="C20" s="10" t="s">
        <v>124</v>
      </c>
      <c r="D20" s="34">
        <v>600</v>
      </c>
      <c r="E20" s="35">
        <v>-9800</v>
      </c>
      <c r="F20" s="33" t="s">
        <v>125</v>
      </c>
    </row>
    <row r="21" spans="1:6" s="42" customFormat="1" ht="38.25">
      <c r="A21" s="10">
        <v>18</v>
      </c>
      <c r="B21" s="10" t="s">
        <v>123</v>
      </c>
      <c r="C21" s="10" t="s">
        <v>124</v>
      </c>
      <c r="D21" s="34">
        <v>700</v>
      </c>
      <c r="E21" s="35">
        <v>-88000</v>
      </c>
      <c r="F21" s="33" t="s">
        <v>126</v>
      </c>
    </row>
    <row r="22" spans="1:6" s="42" customFormat="1" ht="25.5">
      <c r="A22" s="10">
        <v>19</v>
      </c>
      <c r="B22" s="10" t="s">
        <v>127</v>
      </c>
      <c r="C22" s="10" t="s">
        <v>128</v>
      </c>
      <c r="D22" s="34">
        <v>700</v>
      </c>
      <c r="E22" s="35">
        <v>-1500000</v>
      </c>
      <c r="F22" s="33" t="s">
        <v>167</v>
      </c>
    </row>
    <row r="23" spans="1:6" s="42" customFormat="1" ht="25.5">
      <c r="A23" s="10">
        <v>20</v>
      </c>
      <c r="B23" s="10" t="s">
        <v>129</v>
      </c>
      <c r="C23" s="10" t="s">
        <v>130</v>
      </c>
      <c r="D23" s="34">
        <v>852</v>
      </c>
      <c r="E23" s="35">
        <v>-9000</v>
      </c>
      <c r="F23" s="33" t="s">
        <v>131</v>
      </c>
    </row>
    <row r="24" spans="1:6" s="42" customFormat="1" ht="38.25">
      <c r="A24" s="10">
        <v>21</v>
      </c>
      <c r="B24" s="10" t="s">
        <v>132</v>
      </c>
      <c r="C24" s="10" t="s">
        <v>133</v>
      </c>
      <c r="D24" s="34">
        <v>700</v>
      </c>
      <c r="E24" s="35">
        <v>-11000</v>
      </c>
      <c r="F24" s="33" t="s">
        <v>134</v>
      </c>
    </row>
    <row r="25" spans="1:6" s="13" customFormat="1" ht="29.25" customHeight="1">
      <c r="A25" s="75" t="s">
        <v>2</v>
      </c>
      <c r="B25" s="76"/>
      <c r="C25" s="76"/>
      <c r="D25" s="77"/>
      <c r="E25" s="14">
        <f>SUM(E4:E24)</f>
        <v>1216460</v>
      </c>
      <c r="F25" s="12"/>
    </row>
    <row r="26" spans="2:5" ht="12.75">
      <c r="B26" s="44"/>
      <c r="C26" s="45"/>
      <c r="D26" s="45"/>
      <c r="E26" s="45"/>
    </row>
    <row r="27" spans="2:5" ht="12.75">
      <c r="B27" s="44"/>
      <c r="C27" s="45"/>
      <c r="D27" s="45"/>
      <c r="E27" s="45"/>
    </row>
    <row r="28" spans="2:5" ht="12.75">
      <c r="B28" s="44"/>
      <c r="C28" s="45"/>
      <c r="D28" s="45"/>
      <c r="E28" s="45"/>
    </row>
    <row r="29" spans="2:5" ht="12.75">
      <c r="B29" s="44"/>
      <c r="C29" s="45"/>
      <c r="D29" s="45"/>
      <c r="E29" s="45"/>
    </row>
    <row r="30" spans="2:5" ht="12.75">
      <c r="B30" s="44"/>
      <c r="C30" s="45"/>
      <c r="D30" s="45"/>
      <c r="E30" s="45"/>
    </row>
    <row r="31" spans="2:5" ht="12.75">
      <c r="B31" s="44"/>
      <c r="C31" s="45"/>
      <c r="D31" s="45"/>
      <c r="E31" s="45"/>
    </row>
    <row r="32" spans="2:5" ht="12.75">
      <c r="B32" s="44"/>
      <c r="C32" s="45"/>
      <c r="D32" s="45"/>
      <c r="E32" s="45"/>
    </row>
    <row r="33" spans="2:5" ht="12.75">
      <c r="B33" s="44"/>
      <c r="C33" s="45"/>
      <c r="D33" s="45"/>
      <c r="E33" s="45"/>
    </row>
    <row r="34" spans="2:5" ht="12.75">
      <c r="B34" s="44"/>
      <c r="C34" s="45"/>
      <c r="D34" s="45"/>
      <c r="E34" s="45"/>
    </row>
    <row r="35" spans="2:5" ht="12.75">
      <c r="B35" s="44"/>
      <c r="C35" s="45"/>
      <c r="D35" s="45"/>
      <c r="E35" s="45"/>
    </row>
    <row r="36" spans="2:5" ht="12.75">
      <c r="B36" s="44"/>
      <c r="C36" s="45"/>
      <c r="D36" s="45"/>
      <c r="E36" s="45"/>
    </row>
    <row r="37" spans="2:5" ht="12.75">
      <c r="B37" s="44"/>
      <c r="C37" s="45"/>
      <c r="D37" s="45"/>
      <c r="E37" s="45"/>
    </row>
    <row r="38" spans="2:5" ht="12.75">
      <c r="B38" s="44"/>
      <c r="C38" s="45"/>
      <c r="D38" s="45"/>
      <c r="E38" s="45"/>
    </row>
    <row r="39" spans="2:5" ht="12.75">
      <c r="B39" s="44"/>
      <c r="C39" s="45"/>
      <c r="D39" s="45"/>
      <c r="E39" s="45"/>
    </row>
    <row r="40" spans="2:5" ht="12.75">
      <c r="B40" s="44"/>
      <c r="C40" s="45"/>
      <c r="D40" s="45"/>
      <c r="E40" s="45"/>
    </row>
    <row r="41" spans="2:5" ht="12.75">
      <c r="B41" s="44"/>
      <c r="C41" s="45"/>
      <c r="D41" s="45"/>
      <c r="E41" s="45"/>
    </row>
    <row r="42" spans="2:5" ht="12.75">
      <c r="B42" s="44"/>
      <c r="C42" s="45"/>
      <c r="D42" s="45"/>
      <c r="E42" s="45"/>
    </row>
    <row r="43" spans="2:5" ht="12.75">
      <c r="B43" s="44"/>
      <c r="C43" s="45"/>
      <c r="D43" s="45"/>
      <c r="E43" s="45"/>
    </row>
    <row r="44" spans="2:5" ht="12.75">
      <c r="B44" s="44"/>
      <c r="C44" s="45"/>
      <c r="D44" s="45"/>
      <c r="E44" s="45"/>
    </row>
    <row r="45" spans="2:5" ht="12.75">
      <c r="B45" s="44"/>
      <c r="C45" s="45"/>
      <c r="D45" s="45"/>
      <c r="E45" s="45"/>
    </row>
    <row r="46" spans="2:5" ht="12.75">
      <c r="B46" s="44"/>
      <c r="C46" s="45"/>
      <c r="D46" s="45"/>
      <c r="E46" s="45"/>
    </row>
    <row r="47" spans="2:5" ht="12.75">
      <c r="B47" s="44"/>
      <c r="C47" s="45"/>
      <c r="D47" s="45"/>
      <c r="E47" s="45"/>
    </row>
    <row r="48" spans="2:5" ht="12.75">
      <c r="B48" s="44"/>
      <c r="C48" s="45"/>
      <c r="D48" s="45"/>
      <c r="E48" s="45"/>
    </row>
    <row r="49" spans="2:5" ht="12.75">
      <c r="B49" s="44"/>
      <c r="C49" s="45"/>
      <c r="D49" s="45"/>
      <c r="E49" s="45"/>
    </row>
    <row r="50" spans="2:5" ht="12.75">
      <c r="B50" s="44"/>
      <c r="C50" s="45"/>
      <c r="D50" s="45"/>
      <c r="E50" s="45"/>
    </row>
    <row r="51" spans="2:5" ht="12.75">
      <c r="B51" s="44"/>
      <c r="C51" s="45"/>
      <c r="D51" s="45"/>
      <c r="E51" s="45"/>
    </row>
    <row r="52" spans="2:5" ht="12.75">
      <c r="B52" s="44"/>
      <c r="C52" s="45"/>
      <c r="D52" s="45"/>
      <c r="E52" s="45"/>
    </row>
    <row r="53" spans="2:5" ht="12.75">
      <c r="B53" s="44"/>
      <c r="C53" s="45"/>
      <c r="D53" s="45"/>
      <c r="E53" s="45"/>
    </row>
    <row r="54" spans="2:5" ht="12.75">
      <c r="B54" s="44"/>
      <c r="C54" s="45"/>
      <c r="D54" s="45"/>
      <c r="E54" s="45"/>
    </row>
    <row r="55" spans="2:5" ht="12.75">
      <c r="B55" s="44"/>
      <c r="C55" s="45"/>
      <c r="D55" s="45"/>
      <c r="E55" s="45"/>
    </row>
    <row r="56" spans="2:5" ht="12.75">
      <c r="B56" s="44"/>
      <c r="C56" s="45"/>
      <c r="D56" s="45"/>
      <c r="E56" s="45"/>
    </row>
    <row r="57" spans="2:5" ht="12.75">
      <c r="B57" s="44"/>
      <c r="C57" s="45"/>
      <c r="D57" s="45"/>
      <c r="E57" s="45"/>
    </row>
    <row r="58" spans="2:5" ht="12.75">
      <c r="B58" s="44"/>
      <c r="C58" s="45"/>
      <c r="D58" s="45"/>
      <c r="E58" s="45"/>
    </row>
    <row r="59" spans="2:5" ht="12.75">
      <c r="B59" s="44"/>
      <c r="C59" s="45"/>
      <c r="D59" s="45"/>
      <c r="E59" s="45"/>
    </row>
    <row r="60" spans="2:5" ht="12.75">
      <c r="B60" s="44"/>
      <c r="C60" s="45"/>
      <c r="D60" s="45"/>
      <c r="E60" s="45"/>
    </row>
    <row r="61" spans="2:5" ht="12.75">
      <c r="B61" s="44"/>
      <c r="C61" s="45"/>
      <c r="D61" s="45"/>
      <c r="E61" s="45"/>
    </row>
    <row r="62" spans="2:5" ht="12.75">
      <c r="B62" s="44"/>
      <c r="C62" s="45"/>
      <c r="D62" s="45"/>
      <c r="E62" s="45"/>
    </row>
    <row r="63" spans="2:5" ht="12.75">
      <c r="B63" s="44"/>
      <c r="C63" s="45"/>
      <c r="D63" s="45"/>
      <c r="E63" s="45"/>
    </row>
    <row r="64" spans="2:5" ht="12.75">
      <c r="B64" s="44"/>
      <c r="C64" s="45"/>
      <c r="D64" s="45"/>
      <c r="E64" s="45"/>
    </row>
    <row r="65" spans="2:5" ht="12.75">
      <c r="B65" s="44"/>
      <c r="C65" s="45"/>
      <c r="D65" s="45"/>
      <c r="E65" s="45"/>
    </row>
    <row r="66" spans="2:5" ht="12.75">
      <c r="B66" s="44"/>
      <c r="C66" s="45"/>
      <c r="D66" s="45"/>
      <c r="E66" s="45"/>
    </row>
    <row r="67" spans="2:5" ht="12.75">
      <c r="B67" s="44"/>
      <c r="C67" s="45"/>
      <c r="D67" s="45"/>
      <c r="E67" s="45"/>
    </row>
    <row r="68" spans="2:5" ht="12.75">
      <c r="B68" s="44"/>
      <c r="C68" s="45"/>
      <c r="D68" s="45"/>
      <c r="E68" s="45"/>
    </row>
    <row r="69" spans="2:5" ht="12.75">
      <c r="B69" s="44"/>
      <c r="C69" s="45"/>
      <c r="D69" s="45"/>
      <c r="E69" s="45"/>
    </row>
    <row r="70" spans="2:5" ht="12.75">
      <c r="B70" s="44"/>
      <c r="C70" s="45"/>
      <c r="D70" s="45"/>
      <c r="E70" s="45"/>
    </row>
    <row r="71" spans="2:5" ht="12.75">
      <c r="B71" s="44"/>
      <c r="C71" s="45"/>
      <c r="D71" s="45"/>
      <c r="E71" s="45"/>
    </row>
    <row r="72" spans="2:5" ht="12.75">
      <c r="B72" s="44"/>
      <c r="C72" s="45"/>
      <c r="D72" s="45"/>
      <c r="E72" s="45"/>
    </row>
    <row r="73" spans="2:5" ht="12.75">
      <c r="B73" s="44"/>
      <c r="C73" s="45"/>
      <c r="D73" s="45"/>
      <c r="E73" s="45"/>
    </row>
    <row r="74" spans="2:5" ht="12.75">
      <c r="B74" s="44"/>
      <c r="C74" s="45"/>
      <c r="D74" s="45"/>
      <c r="E74" s="45"/>
    </row>
    <row r="75" spans="2:5" ht="12.75">
      <c r="B75" s="44"/>
      <c r="C75" s="45"/>
      <c r="D75" s="45"/>
      <c r="E75" s="45"/>
    </row>
    <row r="76" spans="2:5" ht="12.75">
      <c r="B76" s="44"/>
      <c r="C76" s="45"/>
      <c r="D76" s="45"/>
      <c r="E76" s="45"/>
    </row>
    <row r="77" spans="2:5" ht="12.75">
      <c r="B77" s="44"/>
      <c r="C77" s="45"/>
      <c r="D77" s="45"/>
      <c r="E77" s="45"/>
    </row>
    <row r="78" spans="2:5" ht="12.75">
      <c r="B78" s="44"/>
      <c r="C78" s="45"/>
      <c r="D78" s="45"/>
      <c r="E78" s="45"/>
    </row>
    <row r="79" spans="2:5" ht="12.75">
      <c r="B79" s="44"/>
      <c r="C79" s="45"/>
      <c r="D79" s="45"/>
      <c r="E79" s="45"/>
    </row>
    <row r="80" spans="2:5" ht="12.75">
      <c r="B80" s="44"/>
      <c r="C80" s="45"/>
      <c r="D80" s="45"/>
      <c r="E80" s="45"/>
    </row>
    <row r="81" spans="2:5" ht="12.75">
      <c r="B81" s="44"/>
      <c r="C81" s="45"/>
      <c r="D81" s="45"/>
      <c r="E81" s="45"/>
    </row>
    <row r="82" spans="2:5" ht="12.75">
      <c r="B82" s="44"/>
      <c r="C82" s="45"/>
      <c r="D82" s="45"/>
      <c r="E82" s="45"/>
    </row>
    <row r="83" spans="2:5" ht="12.75">
      <c r="B83" s="44"/>
      <c r="C83" s="45"/>
      <c r="D83" s="45"/>
      <c r="E83" s="45"/>
    </row>
    <row r="84" spans="2:5" ht="12.75">
      <c r="B84" s="44"/>
      <c r="C84" s="45"/>
      <c r="D84" s="45"/>
      <c r="E84" s="45"/>
    </row>
    <row r="85" spans="2:5" ht="12.75">
      <c r="B85" s="44"/>
      <c r="C85" s="45"/>
      <c r="D85" s="45"/>
      <c r="E85" s="45"/>
    </row>
    <row r="86" spans="2:5" ht="12.75">
      <c r="B86" s="44"/>
      <c r="C86" s="45"/>
      <c r="D86" s="45"/>
      <c r="E86" s="45"/>
    </row>
    <row r="87" spans="2:5" ht="12.75">
      <c r="B87" s="44"/>
      <c r="C87" s="45"/>
      <c r="D87" s="45"/>
      <c r="E87" s="45"/>
    </row>
    <row r="88" spans="2:5" ht="12.75">
      <c r="B88" s="44"/>
      <c r="C88" s="45"/>
      <c r="D88" s="45"/>
      <c r="E88" s="45"/>
    </row>
    <row r="89" spans="2:5" ht="12.75">
      <c r="B89" s="44"/>
      <c r="C89" s="45"/>
      <c r="D89" s="45"/>
      <c r="E89" s="45"/>
    </row>
    <row r="90" spans="2:5" ht="12.75">
      <c r="B90" s="44"/>
      <c r="C90" s="45"/>
      <c r="D90" s="45"/>
      <c r="E90" s="45"/>
    </row>
    <row r="91" spans="2:5" ht="12.75">
      <c r="B91" s="44"/>
      <c r="C91" s="45"/>
      <c r="D91" s="45"/>
      <c r="E91" s="45"/>
    </row>
    <row r="92" spans="2:5" ht="12.75">
      <c r="B92" s="44"/>
      <c r="C92" s="45"/>
      <c r="D92" s="45"/>
      <c r="E92" s="45"/>
    </row>
    <row r="93" spans="2:5" ht="12.75">
      <c r="B93" s="44"/>
      <c r="C93" s="45"/>
      <c r="D93" s="45"/>
      <c r="E93" s="45"/>
    </row>
    <row r="94" spans="2:5" ht="12.75">
      <c r="B94" s="44"/>
      <c r="C94" s="45"/>
      <c r="D94" s="45"/>
      <c r="E94" s="45"/>
    </row>
    <row r="95" spans="2:5" ht="12.75">
      <c r="B95" s="44"/>
      <c r="C95" s="45"/>
      <c r="D95" s="45"/>
      <c r="E95" s="45"/>
    </row>
    <row r="96" spans="2:5" ht="12.75">
      <c r="B96" s="44"/>
      <c r="C96" s="45"/>
      <c r="D96" s="45"/>
      <c r="E96" s="45"/>
    </row>
    <row r="97" spans="2:5" ht="12.75">
      <c r="B97" s="44"/>
      <c r="C97" s="45"/>
      <c r="D97" s="45"/>
      <c r="E97" s="45"/>
    </row>
    <row r="98" spans="2:5" ht="12.75">
      <c r="B98" s="44"/>
      <c r="C98" s="45"/>
      <c r="D98" s="45"/>
      <c r="E98" s="45"/>
    </row>
    <row r="99" spans="2:5" ht="12.75">
      <c r="B99" s="44"/>
      <c r="C99" s="45"/>
      <c r="D99" s="45"/>
      <c r="E99" s="45"/>
    </row>
    <row r="100" spans="2:5" ht="12.75">
      <c r="B100" s="44"/>
      <c r="C100" s="45"/>
      <c r="D100" s="45"/>
      <c r="E100" s="45"/>
    </row>
    <row r="101" spans="2:5" ht="12.75">
      <c r="B101" s="44"/>
      <c r="C101" s="45"/>
      <c r="D101" s="45"/>
      <c r="E101" s="45"/>
    </row>
    <row r="102" spans="2:5" ht="12.75">
      <c r="B102" s="44"/>
      <c r="C102" s="45"/>
      <c r="D102" s="45"/>
      <c r="E102" s="45"/>
    </row>
    <row r="103" spans="2:5" ht="12.75">
      <c r="B103" s="44"/>
      <c r="C103" s="45"/>
      <c r="D103" s="45"/>
      <c r="E103" s="45"/>
    </row>
    <row r="104" spans="2:5" ht="12.75">
      <c r="B104" s="44"/>
      <c r="C104" s="45"/>
      <c r="D104" s="45"/>
      <c r="E104" s="45"/>
    </row>
    <row r="105" spans="2:5" ht="12.75">
      <c r="B105" s="44"/>
      <c r="C105" s="45"/>
      <c r="D105" s="45"/>
      <c r="E105" s="45"/>
    </row>
    <row r="106" spans="2:5" ht="12.75">
      <c r="B106" s="44"/>
      <c r="C106" s="45"/>
      <c r="D106" s="45"/>
      <c r="E106" s="45"/>
    </row>
    <row r="107" spans="2:5" ht="12.75">
      <c r="B107" s="44"/>
      <c r="C107" s="45"/>
      <c r="D107" s="45"/>
      <c r="E107" s="45"/>
    </row>
    <row r="108" spans="2:5" ht="12.75">
      <c r="B108" s="44"/>
      <c r="C108" s="45"/>
      <c r="D108" s="45"/>
      <c r="E108" s="45"/>
    </row>
    <row r="109" spans="2:5" ht="12.75">
      <c r="B109" s="44"/>
      <c r="C109" s="45"/>
      <c r="D109" s="45"/>
      <c r="E109" s="45"/>
    </row>
    <row r="110" spans="2:5" ht="12.75">
      <c r="B110" s="44"/>
      <c r="C110" s="45"/>
      <c r="D110" s="45"/>
      <c r="E110" s="45"/>
    </row>
    <row r="111" spans="2:5" ht="12.75">
      <c r="B111" s="44"/>
      <c r="C111" s="45"/>
      <c r="D111" s="45"/>
      <c r="E111" s="45"/>
    </row>
    <row r="112" spans="2:5" ht="12.75">
      <c r="B112" s="44"/>
      <c r="C112" s="45"/>
      <c r="D112" s="45"/>
      <c r="E112" s="45"/>
    </row>
    <row r="113" spans="2:5" ht="12.75">
      <c r="B113" s="44"/>
      <c r="C113" s="45"/>
      <c r="D113" s="45"/>
      <c r="E113" s="45"/>
    </row>
    <row r="114" spans="2:5" ht="12.75">
      <c r="B114" s="44"/>
      <c r="C114" s="45"/>
      <c r="D114" s="45"/>
      <c r="E114" s="45"/>
    </row>
    <row r="115" spans="2:5" ht="12.75">
      <c r="B115" s="44"/>
      <c r="C115" s="45"/>
      <c r="D115" s="45"/>
      <c r="E115" s="45"/>
    </row>
    <row r="116" spans="2:5" ht="12.75">
      <c r="B116" s="44"/>
      <c r="C116" s="45"/>
      <c r="D116" s="45"/>
      <c r="E116" s="45"/>
    </row>
    <row r="117" spans="2:5" ht="12.75">
      <c r="B117" s="44"/>
      <c r="C117" s="45"/>
      <c r="D117" s="45"/>
      <c r="E117" s="45"/>
    </row>
    <row r="118" spans="2:5" ht="12.75">
      <c r="B118" s="44"/>
      <c r="C118" s="45"/>
      <c r="D118" s="45"/>
      <c r="E118" s="45"/>
    </row>
    <row r="119" spans="2:5" ht="12.75">
      <c r="B119" s="44"/>
      <c r="C119" s="45"/>
      <c r="D119" s="45"/>
      <c r="E119" s="45"/>
    </row>
    <row r="120" spans="2:5" ht="12.75">
      <c r="B120" s="44"/>
      <c r="C120" s="45"/>
      <c r="D120" s="45"/>
      <c r="E120" s="45"/>
    </row>
    <row r="121" spans="2:5" ht="12.75">
      <c r="B121" s="44"/>
      <c r="C121" s="45"/>
      <c r="D121" s="45"/>
      <c r="E121" s="45"/>
    </row>
    <row r="122" spans="2:5" ht="12.75">
      <c r="B122" s="44"/>
      <c r="C122" s="45"/>
      <c r="D122" s="45"/>
      <c r="E122" s="45"/>
    </row>
    <row r="123" spans="2:5" ht="12.75">
      <c r="B123" s="44"/>
      <c r="C123" s="45"/>
      <c r="D123" s="45"/>
      <c r="E123" s="45"/>
    </row>
    <row r="124" spans="2:5" ht="12.75">
      <c r="B124" s="44"/>
      <c r="C124" s="45"/>
      <c r="D124" s="45"/>
      <c r="E124" s="45"/>
    </row>
    <row r="125" spans="2:5" ht="12.75">
      <c r="B125" s="44"/>
      <c r="C125" s="45"/>
      <c r="D125" s="45"/>
      <c r="E125" s="45"/>
    </row>
    <row r="126" spans="2:5" ht="12.75">
      <c r="B126" s="44"/>
      <c r="C126" s="45"/>
      <c r="D126" s="45"/>
      <c r="E126" s="45"/>
    </row>
    <row r="127" spans="2:5" ht="12.75">
      <c r="B127" s="44"/>
      <c r="C127" s="45"/>
      <c r="D127" s="45"/>
      <c r="E127" s="45"/>
    </row>
    <row r="128" spans="2:5" ht="12.75">
      <c r="B128" s="44"/>
      <c r="C128" s="45"/>
      <c r="D128" s="45"/>
      <c r="E128" s="45"/>
    </row>
    <row r="129" spans="2:5" ht="12.75">
      <c r="B129" s="44"/>
      <c r="C129" s="45"/>
      <c r="D129" s="45"/>
      <c r="E129" s="45"/>
    </row>
    <row r="130" spans="2:5" ht="12.75">
      <c r="B130" s="44"/>
      <c r="C130" s="45"/>
      <c r="D130" s="45"/>
      <c r="E130" s="45"/>
    </row>
    <row r="131" spans="2:5" ht="12.75">
      <c r="B131" s="44"/>
      <c r="C131" s="45"/>
      <c r="D131" s="45"/>
      <c r="E131" s="45"/>
    </row>
    <row r="132" spans="2:5" ht="12.75">
      <c r="B132" s="44"/>
      <c r="C132" s="45"/>
      <c r="D132" s="45"/>
      <c r="E132" s="45"/>
    </row>
    <row r="133" spans="2:5" ht="12.75">
      <c r="B133" s="44"/>
      <c r="C133" s="45"/>
      <c r="D133" s="45"/>
      <c r="E133" s="45"/>
    </row>
    <row r="134" spans="2:5" ht="12.75">
      <c r="B134" s="44"/>
      <c r="C134" s="45"/>
      <c r="D134" s="45"/>
      <c r="E134" s="45"/>
    </row>
    <row r="135" spans="2:5" ht="12.75">
      <c r="B135" s="44"/>
      <c r="C135" s="45"/>
      <c r="D135" s="45"/>
      <c r="E135" s="45"/>
    </row>
    <row r="136" spans="2:5" ht="12.75">
      <c r="B136" s="44"/>
      <c r="C136" s="45"/>
      <c r="D136" s="45"/>
      <c r="E136" s="45"/>
    </row>
    <row r="137" spans="2:5" ht="12.75">
      <c r="B137" s="44"/>
      <c r="C137" s="45"/>
      <c r="D137" s="45"/>
      <c r="E137" s="45"/>
    </row>
    <row r="138" spans="2:5" ht="12.75">
      <c r="B138" s="44"/>
      <c r="C138" s="45"/>
      <c r="D138" s="45"/>
      <c r="E138" s="45"/>
    </row>
    <row r="139" spans="2:5" ht="12.75">
      <c r="B139" s="44"/>
      <c r="C139" s="45"/>
      <c r="D139" s="45"/>
      <c r="E139" s="45"/>
    </row>
    <row r="140" spans="2:5" ht="12.75">
      <c r="B140" s="44"/>
      <c r="C140" s="45"/>
      <c r="D140" s="45"/>
      <c r="E140" s="45"/>
    </row>
    <row r="141" spans="2:5" ht="12.75">
      <c r="B141" s="44"/>
      <c r="C141" s="45"/>
      <c r="D141" s="45"/>
      <c r="E141" s="45"/>
    </row>
    <row r="142" spans="2:5" ht="12.75">
      <c r="B142" s="44"/>
      <c r="C142" s="45"/>
      <c r="D142" s="45"/>
      <c r="E142" s="45"/>
    </row>
    <row r="143" spans="2:5" ht="12.75">
      <c r="B143" s="44"/>
      <c r="C143" s="45"/>
      <c r="D143" s="45"/>
      <c r="E143" s="45"/>
    </row>
    <row r="144" spans="2:5" ht="12.75">
      <c r="B144" s="44"/>
      <c r="C144" s="45"/>
      <c r="D144" s="45"/>
      <c r="E144" s="45"/>
    </row>
    <row r="145" spans="2:5" ht="12.75">
      <c r="B145" s="44"/>
      <c r="C145" s="45"/>
      <c r="D145" s="45"/>
      <c r="E145" s="45"/>
    </row>
    <row r="146" spans="2:5" ht="12.75">
      <c r="B146" s="44"/>
      <c r="C146" s="45"/>
      <c r="D146" s="45"/>
      <c r="E146" s="45"/>
    </row>
    <row r="147" spans="2:5" ht="12.75">
      <c r="B147" s="44"/>
      <c r="C147" s="45"/>
      <c r="D147" s="45"/>
      <c r="E147" s="45"/>
    </row>
    <row r="148" spans="2:5" ht="12.75">
      <c r="B148" s="44"/>
      <c r="C148" s="45"/>
      <c r="D148" s="45"/>
      <c r="E148" s="45"/>
    </row>
    <row r="149" spans="2:5" ht="12.75">
      <c r="B149" s="44"/>
      <c r="C149" s="45"/>
      <c r="D149" s="45"/>
      <c r="E149" s="45"/>
    </row>
    <row r="150" spans="2:5" ht="12.75">
      <c r="B150" s="44"/>
      <c r="C150" s="45"/>
      <c r="D150" s="45"/>
      <c r="E150" s="45"/>
    </row>
    <row r="151" spans="2:5" ht="12.75">
      <c r="B151" s="44"/>
      <c r="C151" s="45"/>
      <c r="D151" s="45"/>
      <c r="E151" s="45"/>
    </row>
    <row r="152" spans="2:5" ht="12.75">
      <c r="B152" s="44"/>
      <c r="C152" s="45"/>
      <c r="D152" s="45"/>
      <c r="E152" s="45"/>
    </row>
    <row r="153" spans="2:5" ht="12.75">
      <c r="B153" s="44"/>
      <c r="C153" s="45"/>
      <c r="D153" s="45"/>
      <c r="E153" s="45"/>
    </row>
    <row r="154" spans="2:5" ht="12.75">
      <c r="B154" s="44"/>
      <c r="C154" s="45"/>
      <c r="D154" s="45"/>
      <c r="E154" s="45"/>
    </row>
    <row r="155" spans="2:5" ht="12.75">
      <c r="B155" s="44"/>
      <c r="C155" s="45"/>
      <c r="D155" s="45"/>
      <c r="E155" s="45"/>
    </row>
    <row r="156" spans="2:5" ht="12.75">
      <c r="B156" s="44"/>
      <c r="C156" s="45"/>
      <c r="D156" s="45"/>
      <c r="E156" s="45"/>
    </row>
    <row r="157" spans="2:5" ht="12.75">
      <c r="B157" s="44"/>
      <c r="C157" s="45"/>
      <c r="D157" s="45"/>
      <c r="E157" s="45"/>
    </row>
    <row r="158" spans="2:5" ht="12.75">
      <c r="B158" s="44"/>
      <c r="C158" s="45"/>
      <c r="D158" s="45"/>
      <c r="E158" s="45"/>
    </row>
    <row r="159" spans="2:5" ht="12.75">
      <c r="B159" s="44"/>
      <c r="C159" s="45"/>
      <c r="D159" s="45"/>
      <c r="E159" s="45"/>
    </row>
    <row r="160" spans="2:5" ht="12.75">
      <c r="B160" s="44"/>
      <c r="C160" s="45"/>
      <c r="D160" s="45"/>
      <c r="E160" s="45"/>
    </row>
    <row r="161" spans="2:5" ht="12.75">
      <c r="B161" s="44"/>
      <c r="C161" s="45"/>
      <c r="D161" s="45"/>
      <c r="E161" s="45"/>
    </row>
    <row r="162" spans="2:5" ht="12.75">
      <c r="B162" s="44"/>
      <c r="C162" s="45"/>
      <c r="D162" s="45"/>
      <c r="E162" s="45"/>
    </row>
    <row r="163" spans="2:5" ht="12.75">
      <c r="B163" s="44"/>
      <c r="C163" s="45"/>
      <c r="D163" s="45"/>
      <c r="E163" s="45"/>
    </row>
    <row r="164" spans="2:5" ht="12.75">
      <c r="B164" s="44"/>
      <c r="C164" s="45"/>
      <c r="D164" s="45"/>
      <c r="E164" s="45"/>
    </row>
    <row r="165" spans="2:5" ht="12.75">
      <c r="B165" s="44"/>
      <c r="C165" s="45"/>
      <c r="D165" s="45"/>
      <c r="E165" s="45"/>
    </row>
    <row r="166" spans="2:5" ht="12.75">
      <c r="B166" s="44"/>
      <c r="C166" s="45"/>
      <c r="D166" s="45"/>
      <c r="E166" s="45"/>
    </row>
    <row r="167" spans="2:5" ht="12.75">
      <c r="B167" s="44"/>
      <c r="C167" s="45"/>
      <c r="D167" s="45"/>
      <c r="E167" s="45"/>
    </row>
    <row r="168" spans="2:5" ht="12.75">
      <c r="B168" s="44"/>
      <c r="C168" s="45"/>
      <c r="D168" s="45"/>
      <c r="E168" s="45"/>
    </row>
    <row r="169" spans="2:5" ht="12.75">
      <c r="B169" s="44"/>
      <c r="C169" s="45"/>
      <c r="D169" s="45"/>
      <c r="E169" s="45"/>
    </row>
    <row r="170" spans="2:5" ht="12.75">
      <c r="B170" s="44"/>
      <c r="C170" s="45"/>
      <c r="D170" s="45"/>
      <c r="E170" s="45"/>
    </row>
    <row r="171" spans="2:5" ht="12.75">
      <c r="B171" s="44"/>
      <c r="C171" s="45"/>
      <c r="D171" s="45"/>
      <c r="E171" s="45"/>
    </row>
    <row r="172" spans="2:5" ht="12.75">
      <c r="B172" s="44"/>
      <c r="C172" s="45"/>
      <c r="D172" s="45"/>
      <c r="E172" s="45"/>
    </row>
    <row r="173" spans="2:5" ht="12.75">
      <c r="B173" s="44"/>
      <c r="C173" s="45"/>
      <c r="D173" s="45"/>
      <c r="E173" s="45"/>
    </row>
    <row r="174" spans="2:5" ht="12.75">
      <c r="B174" s="44"/>
      <c r="C174" s="45"/>
      <c r="D174" s="45"/>
      <c r="E174" s="45"/>
    </row>
    <row r="175" spans="2:5" ht="12.75">
      <c r="B175" s="44"/>
      <c r="C175" s="45"/>
      <c r="D175" s="45"/>
      <c r="E175" s="45"/>
    </row>
    <row r="176" spans="2:5" ht="12.75">
      <c r="B176" s="44"/>
      <c r="C176" s="45"/>
      <c r="D176" s="45"/>
      <c r="E176" s="45"/>
    </row>
    <row r="177" spans="2:5" ht="12.75">
      <c r="B177" s="44"/>
      <c r="C177" s="45"/>
      <c r="D177" s="45"/>
      <c r="E177" s="45"/>
    </row>
    <row r="178" spans="2:5" ht="12.75">
      <c r="B178" s="44"/>
      <c r="C178" s="45"/>
      <c r="D178" s="45"/>
      <c r="E178" s="45"/>
    </row>
    <row r="179" spans="2:5" ht="12.75">
      <c r="B179" s="44"/>
      <c r="C179" s="45"/>
      <c r="D179" s="45"/>
      <c r="E179" s="45"/>
    </row>
    <row r="180" spans="2:5" ht="12.75">
      <c r="B180" s="44"/>
      <c r="C180" s="45"/>
      <c r="D180" s="45"/>
      <c r="E180" s="45"/>
    </row>
    <row r="181" spans="2:5" ht="12.75">
      <c r="B181" s="44"/>
      <c r="C181" s="45"/>
      <c r="D181" s="45"/>
      <c r="E181" s="45"/>
    </row>
    <row r="182" spans="2:5" ht="12.75">
      <c r="B182" s="44"/>
      <c r="C182" s="45"/>
      <c r="D182" s="45"/>
      <c r="E182" s="45"/>
    </row>
    <row r="183" spans="2:5" ht="12.75">
      <c r="B183" s="44"/>
      <c r="C183" s="45"/>
      <c r="D183" s="45"/>
      <c r="E183" s="45"/>
    </row>
    <row r="184" spans="2:5" ht="12.75">
      <c r="B184" s="44"/>
      <c r="C184" s="45"/>
      <c r="D184" s="45"/>
      <c r="E184" s="45"/>
    </row>
    <row r="185" spans="2:5" ht="12.75">
      <c r="B185" s="44"/>
      <c r="C185" s="45"/>
      <c r="D185" s="45"/>
      <c r="E185" s="45"/>
    </row>
    <row r="186" spans="2:5" ht="12.75">
      <c r="B186" s="44"/>
      <c r="C186" s="45"/>
      <c r="D186" s="45"/>
      <c r="E186" s="45"/>
    </row>
    <row r="187" spans="2:5" ht="12.75">
      <c r="B187" s="44"/>
      <c r="C187" s="45"/>
      <c r="D187" s="45"/>
      <c r="E187" s="45"/>
    </row>
    <row r="188" spans="2:5" ht="12.75">
      <c r="B188" s="44"/>
      <c r="C188" s="45"/>
      <c r="D188" s="45"/>
      <c r="E188" s="45"/>
    </row>
    <row r="189" spans="2:5" ht="12.75">
      <c r="B189" s="44"/>
      <c r="C189" s="45"/>
      <c r="D189" s="45"/>
      <c r="E189" s="45"/>
    </row>
    <row r="190" spans="2:5" ht="12.75">
      <c r="B190" s="44"/>
      <c r="C190" s="45"/>
      <c r="D190" s="45"/>
      <c r="E190" s="45"/>
    </row>
    <row r="191" spans="2:5" ht="12.75">
      <c r="B191" s="44"/>
      <c r="C191" s="45"/>
      <c r="D191" s="45"/>
      <c r="E191" s="45"/>
    </row>
    <row r="192" spans="2:5" ht="12.75">
      <c r="B192" s="44"/>
      <c r="C192" s="45"/>
      <c r="D192" s="45"/>
      <c r="E192" s="45"/>
    </row>
    <row r="193" spans="2:5" ht="12.75">
      <c r="B193" s="44"/>
      <c r="C193" s="45"/>
      <c r="D193" s="45"/>
      <c r="E193" s="45"/>
    </row>
    <row r="194" spans="2:5" ht="12.75">
      <c r="B194" s="44"/>
      <c r="C194" s="45"/>
      <c r="D194" s="45"/>
      <c r="E194" s="45"/>
    </row>
    <row r="195" spans="2:5" ht="12.75">
      <c r="B195" s="44"/>
      <c r="C195" s="45"/>
      <c r="D195" s="45"/>
      <c r="E195" s="45"/>
    </row>
    <row r="196" spans="2:5" ht="12.75">
      <c r="B196" s="44"/>
      <c r="C196" s="45"/>
      <c r="D196" s="45"/>
      <c r="E196" s="45"/>
    </row>
    <row r="197" spans="2:5" ht="12.75">
      <c r="B197" s="44"/>
      <c r="C197" s="45"/>
      <c r="D197" s="45"/>
      <c r="E197" s="45"/>
    </row>
    <row r="198" spans="2:5" ht="12.75">
      <c r="B198" s="44"/>
      <c r="C198" s="45"/>
      <c r="D198" s="45"/>
      <c r="E198" s="45"/>
    </row>
    <row r="199" spans="2:5" ht="12.75">
      <c r="B199" s="44"/>
      <c r="C199" s="45"/>
      <c r="D199" s="45"/>
      <c r="E199" s="45"/>
    </row>
    <row r="200" spans="2:5" ht="12.75">
      <c r="B200" s="44"/>
      <c r="C200" s="45"/>
      <c r="D200" s="45"/>
      <c r="E200" s="45"/>
    </row>
    <row r="201" spans="2:5" ht="12.75">
      <c r="B201" s="44"/>
      <c r="C201" s="45"/>
      <c r="D201" s="45"/>
      <c r="E201" s="45"/>
    </row>
    <row r="202" spans="2:5" ht="12.75">
      <c r="B202" s="44"/>
      <c r="C202" s="45"/>
      <c r="D202" s="45"/>
      <c r="E202" s="45"/>
    </row>
    <row r="203" spans="2:5" ht="12.75">
      <c r="B203" s="44"/>
      <c r="C203" s="45"/>
      <c r="D203" s="45"/>
      <c r="E203" s="45"/>
    </row>
    <row r="204" spans="2:5" ht="12.75">
      <c r="B204" s="44"/>
      <c r="C204" s="45"/>
      <c r="D204" s="45"/>
      <c r="E204" s="45"/>
    </row>
    <row r="205" spans="2:5" ht="12.75">
      <c r="B205" s="44"/>
      <c r="C205" s="45"/>
      <c r="D205" s="45"/>
      <c r="E205" s="45"/>
    </row>
    <row r="206" spans="2:5" ht="12.75">
      <c r="B206" s="44"/>
      <c r="C206" s="45"/>
      <c r="D206" s="45"/>
      <c r="E206" s="45"/>
    </row>
    <row r="207" spans="2:5" ht="12.75">
      <c r="B207" s="44"/>
      <c r="C207" s="45"/>
      <c r="D207" s="45"/>
      <c r="E207" s="45"/>
    </row>
    <row r="208" spans="2:5" ht="12.75">
      <c r="B208" s="44"/>
      <c r="C208" s="45"/>
      <c r="D208" s="45"/>
      <c r="E208" s="45"/>
    </row>
    <row r="209" spans="2:5" ht="12.75">
      <c r="B209" s="44"/>
      <c r="C209" s="45"/>
      <c r="D209" s="45"/>
      <c r="E209" s="45"/>
    </row>
    <row r="210" spans="2:5" ht="12.75">
      <c r="B210" s="44"/>
      <c r="C210" s="45"/>
      <c r="D210" s="45"/>
      <c r="E210" s="45"/>
    </row>
    <row r="211" spans="2:5" ht="12.75">
      <c r="B211" s="44"/>
      <c r="C211" s="45"/>
      <c r="D211" s="45"/>
      <c r="E211" s="45"/>
    </row>
    <row r="212" spans="2:5" ht="12.75">
      <c r="B212" s="44"/>
      <c r="C212" s="45"/>
      <c r="D212" s="45"/>
      <c r="E212" s="45"/>
    </row>
    <row r="213" spans="2:5" ht="12.75">
      <c r="B213" s="44"/>
      <c r="C213" s="45"/>
      <c r="D213" s="45"/>
      <c r="E213" s="45"/>
    </row>
    <row r="214" spans="2:5" ht="12.75">
      <c r="B214" s="44"/>
      <c r="C214" s="45"/>
      <c r="D214" s="45"/>
      <c r="E214" s="45"/>
    </row>
    <row r="215" spans="2:5" ht="12.75">
      <c r="B215" s="44"/>
      <c r="C215" s="44"/>
      <c r="D215" s="44"/>
      <c r="E215" s="44"/>
    </row>
    <row r="216" spans="2:5" ht="12.75">
      <c r="B216" s="44"/>
      <c r="C216" s="44"/>
      <c r="D216" s="44"/>
      <c r="E216" s="44"/>
    </row>
    <row r="217" spans="2:5" ht="12.75">
      <c r="B217" s="44"/>
      <c r="C217" s="44"/>
      <c r="D217" s="44"/>
      <c r="E217" s="44"/>
    </row>
    <row r="218" spans="2:5" ht="12.75">
      <c r="B218" s="44"/>
      <c r="C218" s="44"/>
      <c r="D218" s="44"/>
      <c r="E218" s="44"/>
    </row>
    <row r="219" spans="2:5" ht="12.75">
      <c r="B219" s="44"/>
      <c r="C219" s="44"/>
      <c r="D219" s="44"/>
      <c r="E219" s="44"/>
    </row>
    <row r="220" spans="2:5" ht="12.75">
      <c r="B220" s="44"/>
      <c r="C220" s="44"/>
      <c r="D220" s="44"/>
      <c r="E220" s="44"/>
    </row>
    <row r="221" spans="2:5" ht="12.75">
      <c r="B221" s="44"/>
      <c r="C221" s="44"/>
      <c r="D221" s="44"/>
      <c r="E221" s="44"/>
    </row>
    <row r="222" spans="2:5" ht="12.75">
      <c r="B222" s="44"/>
      <c r="C222" s="44"/>
      <c r="D222" s="44"/>
      <c r="E222" s="44"/>
    </row>
    <row r="223" spans="2:5" ht="12.75">
      <c r="B223" s="44"/>
      <c r="C223" s="44"/>
      <c r="D223" s="44"/>
      <c r="E223" s="44"/>
    </row>
    <row r="224" spans="2:5" ht="12.75">
      <c r="B224" s="44"/>
      <c r="C224" s="44"/>
      <c r="D224" s="44"/>
      <c r="E224" s="44"/>
    </row>
    <row r="225" spans="2:5" ht="12.75">
      <c r="B225" s="44"/>
      <c r="C225" s="44"/>
      <c r="D225" s="44"/>
      <c r="E225" s="44"/>
    </row>
    <row r="226" spans="2:5" ht="12.75">
      <c r="B226" s="44"/>
      <c r="C226" s="44"/>
      <c r="D226" s="44"/>
      <c r="E226" s="44"/>
    </row>
    <row r="227" spans="2:5" ht="12.75">
      <c r="B227" s="44"/>
      <c r="C227" s="44"/>
      <c r="D227" s="44"/>
      <c r="E227" s="44"/>
    </row>
    <row r="228" spans="2:5" ht="12.75">
      <c r="B228" s="44"/>
      <c r="C228" s="44"/>
      <c r="D228" s="44"/>
      <c r="E228" s="44"/>
    </row>
    <row r="229" spans="2:5" ht="12.75">
      <c r="B229" s="44"/>
      <c r="C229" s="44"/>
      <c r="D229" s="44"/>
      <c r="E229" s="44"/>
    </row>
    <row r="230" spans="2:5" ht="12.75">
      <c r="B230" s="44"/>
      <c r="C230" s="44"/>
      <c r="D230" s="44"/>
      <c r="E230" s="44"/>
    </row>
    <row r="231" spans="2:5" ht="12.75">
      <c r="B231" s="44"/>
      <c r="C231" s="44"/>
      <c r="D231" s="44"/>
      <c r="E231" s="44"/>
    </row>
    <row r="232" spans="2:5" ht="12.75">
      <c r="B232" s="44"/>
      <c r="C232" s="44"/>
      <c r="D232" s="44"/>
      <c r="E232" s="44"/>
    </row>
    <row r="233" spans="2:5" ht="12.75">
      <c r="B233" s="44"/>
      <c r="C233" s="44"/>
      <c r="D233" s="44"/>
      <c r="E233" s="44"/>
    </row>
    <row r="234" spans="2:5" ht="12.75">
      <c r="B234" s="44"/>
      <c r="C234" s="44"/>
      <c r="D234" s="44"/>
      <c r="E234" s="44"/>
    </row>
    <row r="235" spans="2:5" ht="12.75">
      <c r="B235" s="44"/>
      <c r="C235" s="44"/>
      <c r="D235" s="44"/>
      <c r="E235" s="44"/>
    </row>
    <row r="236" spans="3:5" ht="12.75">
      <c r="C236" s="46"/>
      <c r="D236" s="46"/>
      <c r="E236" s="46"/>
    </row>
    <row r="237" spans="3:5" ht="12.75">
      <c r="C237" s="46"/>
      <c r="D237" s="46"/>
      <c r="E237" s="46"/>
    </row>
    <row r="238" spans="3:5" ht="12.75">
      <c r="C238" s="46"/>
      <c r="D238" s="46"/>
      <c r="E238" s="46"/>
    </row>
    <row r="239" spans="3:5" ht="12.75">
      <c r="C239" s="46"/>
      <c r="D239" s="46"/>
      <c r="E239" s="46"/>
    </row>
    <row r="240" spans="3:5" ht="12.75">
      <c r="C240" s="46"/>
      <c r="D240" s="46"/>
      <c r="E240" s="46"/>
    </row>
    <row r="241" spans="3:5" ht="12.75">
      <c r="C241" s="46"/>
      <c r="D241" s="46"/>
      <c r="E241" s="46"/>
    </row>
    <row r="242" spans="3:5" ht="12.75">
      <c r="C242" s="46"/>
      <c r="D242" s="46"/>
      <c r="E242" s="46"/>
    </row>
    <row r="243" spans="3:5" ht="12.75">
      <c r="C243" s="46"/>
      <c r="D243" s="46"/>
      <c r="E243" s="46"/>
    </row>
    <row r="244" spans="3:5" ht="12.75">
      <c r="C244" s="46"/>
      <c r="D244" s="46"/>
      <c r="E244" s="46"/>
    </row>
    <row r="245" spans="3:5" ht="12.75">
      <c r="C245" s="46"/>
      <c r="D245" s="46"/>
      <c r="E245" s="46"/>
    </row>
    <row r="246" spans="3:5" ht="12.75">
      <c r="C246" s="46"/>
      <c r="D246" s="46"/>
      <c r="E246" s="46"/>
    </row>
    <row r="247" spans="3:5" ht="12.75">
      <c r="C247" s="46"/>
      <c r="D247" s="46"/>
      <c r="E247" s="46"/>
    </row>
    <row r="248" spans="3:5" ht="12.75">
      <c r="C248" s="46"/>
      <c r="D248" s="46"/>
      <c r="E248" s="46"/>
    </row>
    <row r="249" spans="3:5" ht="12.75">
      <c r="C249" s="46"/>
      <c r="D249" s="46"/>
      <c r="E249" s="46"/>
    </row>
    <row r="250" spans="3:5" ht="12.75">
      <c r="C250" s="46"/>
      <c r="D250" s="46"/>
      <c r="E250" s="46"/>
    </row>
    <row r="251" spans="3:5" ht="12.75">
      <c r="C251" s="46"/>
      <c r="D251" s="46"/>
      <c r="E251" s="46"/>
    </row>
    <row r="252" spans="3:5" ht="12.75">
      <c r="C252" s="46"/>
      <c r="D252" s="46"/>
      <c r="E252" s="46"/>
    </row>
    <row r="253" spans="3:5" ht="12.75">
      <c r="C253" s="46"/>
      <c r="D253" s="46"/>
      <c r="E253" s="46"/>
    </row>
    <row r="254" spans="3:5" ht="12.75">
      <c r="C254" s="46"/>
      <c r="D254" s="46"/>
      <c r="E254" s="46"/>
    </row>
    <row r="255" spans="3:5" ht="12.75">
      <c r="C255" s="46"/>
      <c r="D255" s="46"/>
      <c r="E255" s="46"/>
    </row>
    <row r="256" spans="3:5" ht="12.75">
      <c r="C256" s="46"/>
      <c r="D256" s="46"/>
      <c r="E256" s="46"/>
    </row>
    <row r="257" spans="3:5" ht="12.75">
      <c r="C257" s="46"/>
      <c r="D257" s="46"/>
      <c r="E257" s="46"/>
    </row>
    <row r="258" spans="3:5" ht="12.75">
      <c r="C258" s="46"/>
      <c r="D258" s="46"/>
      <c r="E258" s="46"/>
    </row>
    <row r="259" spans="3:5" ht="12.75">
      <c r="C259" s="46"/>
      <c r="D259" s="46"/>
      <c r="E259" s="46"/>
    </row>
    <row r="260" spans="3:5" ht="12.75">
      <c r="C260" s="46"/>
      <c r="D260" s="46"/>
      <c r="E260" s="46"/>
    </row>
    <row r="261" spans="3:5" ht="12.75">
      <c r="C261" s="46"/>
      <c r="D261" s="46"/>
      <c r="E261" s="46"/>
    </row>
    <row r="262" spans="3:5" ht="12.75">
      <c r="C262" s="46"/>
      <c r="D262" s="46"/>
      <c r="E262" s="46"/>
    </row>
    <row r="263" spans="3:5" ht="12.75">
      <c r="C263" s="46"/>
      <c r="D263" s="46"/>
      <c r="E263" s="46"/>
    </row>
    <row r="264" spans="3:5" ht="12.75">
      <c r="C264" s="46"/>
      <c r="D264" s="46"/>
      <c r="E264" s="46"/>
    </row>
    <row r="265" spans="3:5" ht="12.75">
      <c r="C265" s="46"/>
      <c r="D265" s="46"/>
      <c r="E265" s="46"/>
    </row>
    <row r="266" spans="3:5" ht="12.75">
      <c r="C266" s="46"/>
      <c r="D266" s="46"/>
      <c r="E266" s="46"/>
    </row>
    <row r="267" spans="3:5" ht="12.75">
      <c r="C267" s="46"/>
      <c r="D267" s="46"/>
      <c r="E267" s="46"/>
    </row>
    <row r="268" spans="3:5" ht="12.75">
      <c r="C268" s="46"/>
      <c r="D268" s="46"/>
      <c r="E268" s="46"/>
    </row>
    <row r="269" spans="3:5" ht="12.75">
      <c r="C269" s="46"/>
      <c r="D269" s="46"/>
      <c r="E269" s="46"/>
    </row>
    <row r="270" spans="3:5" ht="12.75">
      <c r="C270" s="46"/>
      <c r="D270" s="46"/>
      <c r="E270" s="46"/>
    </row>
    <row r="271" spans="3:5" ht="12.75">
      <c r="C271" s="46"/>
      <c r="D271" s="46"/>
      <c r="E271" s="46"/>
    </row>
    <row r="272" spans="3:5" ht="12.75">
      <c r="C272" s="46"/>
      <c r="D272" s="46"/>
      <c r="E272" s="46"/>
    </row>
    <row r="273" spans="3:5" ht="12.75">
      <c r="C273" s="46"/>
      <c r="D273" s="46"/>
      <c r="E273" s="46"/>
    </row>
    <row r="274" spans="3:5" ht="12.75">
      <c r="C274" s="46"/>
      <c r="D274" s="46"/>
      <c r="E274" s="46"/>
    </row>
    <row r="275" spans="3:5" ht="12.75">
      <c r="C275" s="46"/>
      <c r="D275" s="46"/>
      <c r="E275" s="46"/>
    </row>
    <row r="276" spans="3:5" ht="12.75">
      <c r="C276" s="46"/>
      <c r="D276" s="46"/>
      <c r="E276" s="46"/>
    </row>
    <row r="277" spans="3:5" ht="12.75">
      <c r="C277" s="46"/>
      <c r="D277" s="46"/>
      <c r="E277" s="46"/>
    </row>
    <row r="278" spans="3:5" ht="12.75">
      <c r="C278" s="46"/>
      <c r="D278" s="46"/>
      <c r="E278" s="46"/>
    </row>
    <row r="279" spans="3:5" ht="12.75">
      <c r="C279" s="46"/>
      <c r="D279" s="46"/>
      <c r="E279" s="46"/>
    </row>
    <row r="280" spans="3:5" ht="12.75">
      <c r="C280" s="46"/>
      <c r="D280" s="46"/>
      <c r="E280" s="46"/>
    </row>
    <row r="281" spans="3:5" ht="12.75">
      <c r="C281" s="46"/>
      <c r="D281" s="46"/>
      <c r="E281" s="46"/>
    </row>
    <row r="282" spans="3:5" ht="12.75">
      <c r="C282" s="46"/>
      <c r="D282" s="46"/>
      <c r="E282" s="46"/>
    </row>
    <row r="283" spans="3:5" ht="12.75">
      <c r="C283" s="46"/>
      <c r="D283" s="46"/>
      <c r="E283" s="46"/>
    </row>
    <row r="284" spans="3:5" ht="12.75">
      <c r="C284" s="46"/>
      <c r="D284" s="46"/>
      <c r="E284" s="46"/>
    </row>
    <row r="285" spans="3:5" ht="12.75">
      <c r="C285" s="46"/>
      <c r="D285" s="46"/>
      <c r="E285" s="46"/>
    </row>
    <row r="286" spans="3:5" ht="12.75">
      <c r="C286" s="46"/>
      <c r="D286" s="46"/>
      <c r="E286" s="46"/>
    </row>
    <row r="287" spans="3:5" ht="12.75">
      <c r="C287" s="46"/>
      <c r="D287" s="46"/>
      <c r="E287" s="46"/>
    </row>
    <row r="288" spans="3:5" ht="12.75">
      <c r="C288" s="46"/>
      <c r="D288" s="46"/>
      <c r="E288" s="46"/>
    </row>
    <row r="289" spans="3:5" ht="12.75">
      <c r="C289" s="46"/>
      <c r="D289" s="46"/>
      <c r="E289" s="46"/>
    </row>
    <row r="290" spans="3:5" ht="12.75">
      <c r="C290" s="46"/>
      <c r="D290" s="46"/>
      <c r="E290" s="46"/>
    </row>
    <row r="291" spans="3:5" ht="12.75">
      <c r="C291" s="46"/>
      <c r="D291" s="46"/>
      <c r="E291" s="46"/>
    </row>
    <row r="292" spans="3:5" ht="12.75">
      <c r="C292" s="46"/>
      <c r="D292" s="46"/>
      <c r="E292" s="46"/>
    </row>
    <row r="293" spans="3:5" ht="12.75">
      <c r="C293" s="46"/>
      <c r="D293" s="46"/>
      <c r="E293" s="46"/>
    </row>
    <row r="294" spans="3:5" ht="12.75">
      <c r="C294" s="46"/>
      <c r="D294" s="46"/>
      <c r="E294" s="46"/>
    </row>
    <row r="295" spans="3:5" ht="12.75">
      <c r="C295" s="46"/>
      <c r="D295" s="46"/>
      <c r="E295" s="46"/>
    </row>
    <row r="296" spans="3:5" ht="12.75">
      <c r="C296" s="46"/>
      <c r="D296" s="46"/>
      <c r="E296" s="46"/>
    </row>
    <row r="297" spans="3:5" ht="12.75">
      <c r="C297" s="46"/>
      <c r="D297" s="46"/>
      <c r="E297" s="46"/>
    </row>
    <row r="298" spans="3:5" ht="12.75">
      <c r="C298" s="46"/>
      <c r="D298" s="46"/>
      <c r="E298" s="46"/>
    </row>
    <row r="299" spans="3:5" ht="12.75">
      <c r="C299" s="46"/>
      <c r="D299" s="46"/>
      <c r="E299" s="46"/>
    </row>
    <row r="300" spans="3:5" ht="12.75">
      <c r="C300" s="46"/>
      <c r="D300" s="46"/>
      <c r="E300" s="46"/>
    </row>
    <row r="301" spans="3:5" ht="12.75">
      <c r="C301" s="46"/>
      <c r="D301" s="46"/>
      <c r="E301" s="46"/>
    </row>
    <row r="302" spans="3:5" ht="12.75">
      <c r="C302" s="46"/>
      <c r="D302" s="46"/>
      <c r="E302" s="46"/>
    </row>
    <row r="303" spans="3:5" ht="12.75">
      <c r="C303" s="46"/>
      <c r="D303" s="46"/>
      <c r="E303" s="46"/>
    </row>
    <row r="304" spans="3:5" ht="12.75">
      <c r="C304" s="46"/>
      <c r="D304" s="46"/>
      <c r="E304" s="46"/>
    </row>
    <row r="305" spans="3:5" ht="12.75">
      <c r="C305" s="46"/>
      <c r="D305" s="46"/>
      <c r="E305" s="46"/>
    </row>
    <row r="306" spans="3:5" ht="12.75">
      <c r="C306" s="46"/>
      <c r="D306" s="46"/>
      <c r="E306" s="46"/>
    </row>
    <row r="307" spans="3:5" ht="12.75">
      <c r="C307" s="46"/>
      <c r="D307" s="46"/>
      <c r="E307" s="46"/>
    </row>
    <row r="308" spans="3:5" ht="12.75">
      <c r="C308" s="46"/>
      <c r="D308" s="46"/>
      <c r="E308" s="46"/>
    </row>
    <row r="309" spans="3:5" ht="12.75">
      <c r="C309" s="46"/>
      <c r="D309" s="46"/>
      <c r="E309" s="46"/>
    </row>
    <row r="310" spans="3:5" ht="12.75">
      <c r="C310" s="46"/>
      <c r="D310" s="46"/>
      <c r="E310" s="46"/>
    </row>
    <row r="311" spans="3:5" ht="12.75">
      <c r="C311" s="46"/>
      <c r="D311" s="46"/>
      <c r="E311" s="46"/>
    </row>
    <row r="312" spans="3:5" ht="12.75">
      <c r="C312" s="46"/>
      <c r="D312" s="46"/>
      <c r="E312" s="46"/>
    </row>
    <row r="313" spans="3:5" ht="12.75">
      <c r="C313" s="46"/>
      <c r="D313" s="46"/>
      <c r="E313" s="46"/>
    </row>
    <row r="314" spans="3:5" ht="12.75">
      <c r="C314" s="46"/>
      <c r="D314" s="46"/>
      <c r="E314" s="46"/>
    </row>
    <row r="315" spans="3:5" ht="12.75">
      <c r="C315" s="46"/>
      <c r="D315" s="46"/>
      <c r="E315" s="46"/>
    </row>
    <row r="316" spans="3:5" ht="12.75">
      <c r="C316" s="46"/>
      <c r="D316" s="46"/>
      <c r="E316" s="46"/>
    </row>
    <row r="317" spans="3:5" ht="12.75">
      <c r="C317" s="46"/>
      <c r="D317" s="46"/>
      <c r="E317" s="46"/>
    </row>
    <row r="318" spans="3:5" ht="12.75">
      <c r="C318" s="46"/>
      <c r="D318" s="46"/>
      <c r="E318" s="46"/>
    </row>
    <row r="319" spans="3:5" ht="12.75">
      <c r="C319" s="46"/>
      <c r="D319" s="46"/>
      <c r="E319" s="46"/>
    </row>
    <row r="320" spans="3:5" ht="12.75">
      <c r="C320" s="46"/>
      <c r="D320" s="46"/>
      <c r="E320" s="46"/>
    </row>
    <row r="321" spans="3:5" ht="12.75">
      <c r="C321" s="46"/>
      <c r="D321" s="46"/>
      <c r="E321" s="46"/>
    </row>
    <row r="322" spans="3:5" ht="12.75">
      <c r="C322" s="46"/>
      <c r="D322" s="46"/>
      <c r="E322" s="46"/>
    </row>
    <row r="323" spans="3:5" ht="12.75">
      <c r="C323" s="46"/>
      <c r="D323" s="46"/>
      <c r="E323" s="46"/>
    </row>
    <row r="324" spans="3:5" ht="12.75">
      <c r="C324" s="46"/>
      <c r="D324" s="46"/>
      <c r="E324" s="46"/>
    </row>
    <row r="325" spans="3:5" ht="12.75">
      <c r="C325" s="46"/>
      <c r="D325" s="46"/>
      <c r="E325" s="46"/>
    </row>
    <row r="326" spans="3:5" ht="12.75">
      <c r="C326" s="46"/>
      <c r="D326" s="46"/>
      <c r="E326" s="46"/>
    </row>
    <row r="327" spans="3:5" ht="12.75">
      <c r="C327" s="46"/>
      <c r="D327" s="46"/>
      <c r="E327" s="46"/>
    </row>
    <row r="328" spans="3:5" ht="12.75">
      <c r="C328" s="46"/>
      <c r="D328" s="46"/>
      <c r="E328" s="46"/>
    </row>
    <row r="329" spans="3:5" ht="12.75">
      <c r="C329" s="46"/>
      <c r="D329" s="46"/>
      <c r="E329" s="46"/>
    </row>
    <row r="330" spans="3:5" ht="12.75">
      <c r="C330" s="46"/>
      <c r="D330" s="46"/>
      <c r="E330" s="46"/>
    </row>
    <row r="331" spans="3:5" ht="12.75">
      <c r="C331" s="46"/>
      <c r="D331" s="46"/>
      <c r="E331" s="46"/>
    </row>
    <row r="332" spans="3:5" ht="12.75">
      <c r="C332" s="46"/>
      <c r="D332" s="46"/>
      <c r="E332" s="46"/>
    </row>
    <row r="333" spans="3:5" ht="12.75">
      <c r="C333" s="46"/>
      <c r="D333" s="46"/>
      <c r="E333" s="46"/>
    </row>
    <row r="334" spans="3:5" ht="12.75">
      <c r="C334" s="46"/>
      <c r="D334" s="46"/>
      <c r="E334" s="46"/>
    </row>
    <row r="335" spans="3:5" ht="12.75">
      <c r="C335" s="46"/>
      <c r="D335" s="46"/>
      <c r="E335" s="46"/>
    </row>
    <row r="336" spans="3:5" ht="12.75">
      <c r="C336" s="46"/>
      <c r="D336" s="46"/>
      <c r="E336" s="46"/>
    </row>
    <row r="337" spans="3:5" ht="12.75">
      <c r="C337" s="46"/>
      <c r="D337" s="46"/>
      <c r="E337" s="46"/>
    </row>
    <row r="338" spans="3:5" ht="12.75">
      <c r="C338" s="46"/>
      <c r="D338" s="46"/>
      <c r="E338" s="46"/>
    </row>
    <row r="339" spans="3:5" ht="12.75">
      <c r="C339" s="46"/>
      <c r="D339" s="46"/>
      <c r="E339" s="46"/>
    </row>
    <row r="340" spans="3:5" ht="12.75">
      <c r="C340" s="46"/>
      <c r="D340" s="46"/>
      <c r="E340" s="46"/>
    </row>
    <row r="341" spans="3:5" ht="12.75">
      <c r="C341" s="46"/>
      <c r="D341" s="46"/>
      <c r="E341" s="46"/>
    </row>
    <row r="342" spans="3:5" ht="12.75">
      <c r="C342" s="46"/>
      <c r="D342" s="46"/>
      <c r="E342" s="46"/>
    </row>
    <row r="343" spans="3:5" ht="12.75">
      <c r="C343" s="46"/>
      <c r="D343" s="46"/>
      <c r="E343" s="46"/>
    </row>
    <row r="344" spans="3:5" ht="12.75">
      <c r="C344" s="46"/>
      <c r="D344" s="46"/>
      <c r="E344" s="46"/>
    </row>
    <row r="345" spans="3:5" ht="12.75">
      <c r="C345" s="46"/>
      <c r="D345" s="46"/>
      <c r="E345" s="46"/>
    </row>
    <row r="346" spans="3:5" ht="12.75">
      <c r="C346" s="46"/>
      <c r="D346" s="46"/>
      <c r="E346" s="46"/>
    </row>
    <row r="347" spans="3:5" ht="12.75">
      <c r="C347" s="46"/>
      <c r="D347" s="46"/>
      <c r="E347" s="46"/>
    </row>
    <row r="348" spans="3:5" ht="12.75">
      <c r="C348" s="46"/>
      <c r="D348" s="46"/>
      <c r="E348" s="46"/>
    </row>
    <row r="349" spans="3:5" ht="12.75">
      <c r="C349" s="46"/>
      <c r="D349" s="46"/>
      <c r="E349" s="46"/>
    </row>
    <row r="350" spans="3:5" ht="12.75">
      <c r="C350" s="46"/>
      <c r="D350" s="46"/>
      <c r="E350" s="46"/>
    </row>
    <row r="351" spans="3:5" ht="12.75">
      <c r="C351" s="46"/>
      <c r="D351" s="46"/>
      <c r="E351" s="46"/>
    </row>
    <row r="352" spans="3:5" ht="12.75">
      <c r="C352" s="46"/>
      <c r="D352" s="46"/>
      <c r="E352" s="46"/>
    </row>
    <row r="353" spans="3:5" ht="12.75">
      <c r="C353" s="46"/>
      <c r="D353" s="46"/>
      <c r="E353" s="46"/>
    </row>
    <row r="354" spans="3:5" ht="12.75">
      <c r="C354" s="46"/>
      <c r="D354" s="46"/>
      <c r="E354" s="46"/>
    </row>
    <row r="355" spans="3:5" ht="12.75">
      <c r="C355" s="46"/>
      <c r="D355" s="46"/>
      <c r="E355" s="46"/>
    </row>
    <row r="356" spans="3:5" ht="12.75">
      <c r="C356" s="46"/>
      <c r="D356" s="46"/>
      <c r="E356" s="46"/>
    </row>
    <row r="357" spans="3:5" ht="12.75">
      <c r="C357" s="46"/>
      <c r="D357" s="46"/>
      <c r="E357" s="46"/>
    </row>
    <row r="358" spans="3:5" ht="12.75">
      <c r="C358" s="46"/>
      <c r="D358" s="46"/>
      <c r="E358" s="46"/>
    </row>
    <row r="359" spans="3:5" ht="12.75">
      <c r="C359" s="46"/>
      <c r="D359" s="46"/>
      <c r="E359" s="46"/>
    </row>
    <row r="360" spans="3:5" ht="12.75">
      <c r="C360" s="46"/>
      <c r="D360" s="46"/>
      <c r="E360" s="46"/>
    </row>
    <row r="361" spans="3:5" ht="12.75">
      <c r="C361" s="46"/>
      <c r="D361" s="46"/>
      <c r="E361" s="46"/>
    </row>
    <row r="362" spans="3:5" ht="12.75">
      <c r="C362" s="46"/>
      <c r="D362" s="46"/>
      <c r="E362" s="46"/>
    </row>
    <row r="363" spans="3:5" ht="12.75">
      <c r="C363" s="46"/>
      <c r="D363" s="46"/>
      <c r="E363" s="46"/>
    </row>
    <row r="364" spans="3:5" ht="12.75">
      <c r="C364" s="46"/>
      <c r="D364" s="46"/>
      <c r="E364" s="46"/>
    </row>
    <row r="365" spans="3:5" ht="12.75">
      <c r="C365" s="46"/>
      <c r="D365" s="46"/>
      <c r="E365" s="46"/>
    </row>
    <row r="366" spans="3:5" ht="12.75">
      <c r="C366" s="46"/>
      <c r="D366" s="46"/>
      <c r="E366" s="46"/>
    </row>
    <row r="367" spans="3:5" ht="12.75">
      <c r="C367" s="46"/>
      <c r="D367" s="46"/>
      <c r="E367" s="46"/>
    </row>
    <row r="368" spans="3:5" ht="12.75">
      <c r="C368" s="46"/>
      <c r="D368" s="46"/>
      <c r="E368" s="46"/>
    </row>
    <row r="369" spans="3:5" ht="12.75">
      <c r="C369" s="46"/>
      <c r="D369" s="46"/>
      <c r="E369" s="46"/>
    </row>
    <row r="370" spans="3:5" ht="12.75">
      <c r="C370" s="46"/>
      <c r="D370" s="46"/>
      <c r="E370" s="46"/>
    </row>
    <row r="371" spans="3:5" ht="12.75">
      <c r="C371" s="46"/>
      <c r="D371" s="46"/>
      <c r="E371" s="46"/>
    </row>
    <row r="372" spans="3:5" ht="12.75">
      <c r="C372" s="46"/>
      <c r="D372" s="46"/>
      <c r="E372" s="46"/>
    </row>
    <row r="373" spans="3:5" ht="12.75">
      <c r="C373" s="46"/>
      <c r="D373" s="46"/>
      <c r="E373" s="46"/>
    </row>
    <row r="374" spans="3:5" ht="12.75">
      <c r="C374" s="46"/>
      <c r="D374" s="46"/>
      <c r="E374" s="46"/>
    </row>
    <row r="375" spans="3:5" ht="12.75">
      <c r="C375" s="46"/>
      <c r="D375" s="46"/>
      <c r="E375" s="46"/>
    </row>
    <row r="376" spans="3:5" ht="12.75">
      <c r="C376" s="46"/>
      <c r="D376" s="46"/>
      <c r="E376" s="46"/>
    </row>
    <row r="377" spans="3:5" ht="12.75">
      <c r="C377" s="46"/>
      <c r="D377" s="46"/>
      <c r="E377" s="46"/>
    </row>
    <row r="378" spans="3:5" ht="12.75">
      <c r="C378" s="46"/>
      <c r="D378" s="46"/>
      <c r="E378" s="46"/>
    </row>
    <row r="379" spans="3:5" ht="12.75">
      <c r="C379" s="46"/>
      <c r="D379" s="46"/>
      <c r="E379" s="46"/>
    </row>
    <row r="380" spans="3:5" ht="12.75">
      <c r="C380" s="46"/>
      <c r="D380" s="46"/>
      <c r="E380" s="46"/>
    </row>
    <row r="381" spans="3:5" ht="12.75">
      <c r="C381" s="46"/>
      <c r="D381" s="46"/>
      <c r="E381" s="46"/>
    </row>
    <row r="382" spans="3:5" ht="12.75">
      <c r="C382" s="46"/>
      <c r="D382" s="46"/>
      <c r="E382" s="46"/>
    </row>
    <row r="383" spans="3:5" ht="12.75">
      <c r="C383" s="46"/>
      <c r="D383" s="46"/>
      <c r="E383" s="46"/>
    </row>
    <row r="384" spans="3:5" ht="12.75">
      <c r="C384" s="46"/>
      <c r="D384" s="46"/>
      <c r="E384" s="46"/>
    </row>
    <row r="385" spans="3:5" ht="12.75">
      <c r="C385" s="46"/>
      <c r="D385" s="46"/>
      <c r="E385" s="46"/>
    </row>
    <row r="386" spans="3:5" ht="12.75">
      <c r="C386" s="46"/>
      <c r="D386" s="46"/>
      <c r="E386" s="46"/>
    </row>
    <row r="387" spans="3:5" ht="12.75">
      <c r="C387" s="46"/>
      <c r="D387" s="46"/>
      <c r="E387" s="46"/>
    </row>
    <row r="388" spans="3:5" ht="12.75">
      <c r="C388" s="46"/>
      <c r="D388" s="46"/>
      <c r="E388" s="46"/>
    </row>
    <row r="389" spans="3:5" ht="12.75">
      <c r="C389" s="46"/>
      <c r="D389" s="46"/>
      <c r="E389" s="46"/>
    </row>
    <row r="390" spans="3:5" ht="12.75">
      <c r="C390" s="46"/>
      <c r="D390" s="46"/>
      <c r="E390" s="46"/>
    </row>
    <row r="391" spans="3:5" ht="12.75">
      <c r="C391" s="46"/>
      <c r="D391" s="46"/>
      <c r="E391" s="46"/>
    </row>
    <row r="392" spans="3:5" ht="12.75">
      <c r="C392" s="46"/>
      <c r="D392" s="46"/>
      <c r="E392" s="46"/>
    </row>
    <row r="393" spans="3:5" ht="12.75">
      <c r="C393" s="46"/>
      <c r="D393" s="46"/>
      <c r="E393" s="46"/>
    </row>
    <row r="394" spans="3:5" ht="12.75">
      <c r="C394" s="46"/>
      <c r="D394" s="46"/>
      <c r="E394" s="46"/>
    </row>
    <row r="395" spans="3:5" ht="12.75">
      <c r="C395" s="46"/>
      <c r="D395" s="46"/>
      <c r="E395" s="46"/>
    </row>
    <row r="396" spans="3:5" ht="12.75">
      <c r="C396" s="46"/>
      <c r="D396" s="46"/>
      <c r="E396" s="46"/>
    </row>
    <row r="397" spans="3:5" ht="12.75">
      <c r="C397" s="46"/>
      <c r="D397" s="46"/>
      <c r="E397" s="46"/>
    </row>
    <row r="398" spans="3:5" ht="12.75">
      <c r="C398" s="46"/>
      <c r="D398" s="46"/>
      <c r="E398" s="46"/>
    </row>
    <row r="399" spans="3:5" ht="12.75">
      <c r="C399" s="46"/>
      <c r="D399" s="46"/>
      <c r="E399" s="46"/>
    </row>
    <row r="400" spans="3:5" ht="12.75">
      <c r="C400" s="46"/>
      <c r="D400" s="46"/>
      <c r="E400" s="46"/>
    </row>
    <row r="401" spans="3:5" ht="12.75">
      <c r="C401" s="46"/>
      <c r="D401" s="46"/>
      <c r="E401" s="46"/>
    </row>
    <row r="402" spans="3:5" ht="12.75">
      <c r="C402" s="46"/>
      <c r="D402" s="46"/>
      <c r="E402" s="46"/>
    </row>
    <row r="403" spans="3:5" ht="12.75">
      <c r="C403" s="46"/>
      <c r="D403" s="46"/>
      <c r="E403" s="46"/>
    </row>
    <row r="404" spans="3:5" ht="12.75">
      <c r="C404" s="46"/>
      <c r="D404" s="46"/>
      <c r="E404" s="46"/>
    </row>
    <row r="405" spans="3:5" ht="12.75">
      <c r="C405" s="46"/>
      <c r="D405" s="46"/>
      <c r="E405" s="46"/>
    </row>
    <row r="406" spans="3:5" ht="12.75">
      <c r="C406" s="46"/>
      <c r="D406" s="46"/>
      <c r="E406" s="46"/>
    </row>
    <row r="407" spans="3:5" ht="12.75">
      <c r="C407" s="46"/>
      <c r="D407" s="46"/>
      <c r="E407" s="46"/>
    </row>
    <row r="408" spans="3:5" ht="12.75">
      <c r="C408" s="46"/>
      <c r="D408" s="46"/>
      <c r="E408" s="46"/>
    </row>
    <row r="409" spans="3:5" ht="12.75">
      <c r="C409" s="46"/>
      <c r="D409" s="46"/>
      <c r="E409" s="46"/>
    </row>
    <row r="410" spans="3:5" ht="12.75">
      <c r="C410" s="46"/>
      <c r="D410" s="46"/>
      <c r="E410" s="46"/>
    </row>
    <row r="411" spans="3:5" ht="12.75">
      <c r="C411" s="46"/>
      <c r="D411" s="46"/>
      <c r="E411" s="46"/>
    </row>
    <row r="412" spans="3:5" ht="12.75">
      <c r="C412" s="46"/>
      <c r="D412" s="46"/>
      <c r="E412" s="46"/>
    </row>
    <row r="413" spans="3:5" ht="12.75">
      <c r="C413" s="46"/>
      <c r="D413" s="46"/>
      <c r="E413" s="46"/>
    </row>
    <row r="414" spans="3:5" ht="12.75">
      <c r="C414" s="46"/>
      <c r="D414" s="46"/>
      <c r="E414" s="46"/>
    </row>
    <row r="415" spans="3:5" ht="12.75">
      <c r="C415" s="46"/>
      <c r="D415" s="46"/>
      <c r="E415" s="46"/>
    </row>
    <row r="416" spans="3:5" ht="12.75">
      <c r="C416" s="46"/>
      <c r="D416" s="46"/>
      <c r="E416" s="46"/>
    </row>
    <row r="417" spans="3:5" ht="12.75">
      <c r="C417" s="46"/>
      <c r="D417" s="46"/>
      <c r="E417" s="46"/>
    </row>
    <row r="418" spans="3:5" ht="12.75">
      <c r="C418" s="46"/>
      <c r="D418" s="46"/>
      <c r="E418" s="46"/>
    </row>
    <row r="419" spans="3:5" ht="12.75">
      <c r="C419" s="46"/>
      <c r="D419" s="46"/>
      <c r="E419" s="46"/>
    </row>
    <row r="420" spans="3:5" ht="12.75">
      <c r="C420" s="46"/>
      <c r="D420" s="46"/>
      <c r="E420" s="46"/>
    </row>
    <row r="421" spans="3:5" ht="12.75">
      <c r="C421" s="46"/>
      <c r="D421" s="46"/>
      <c r="E421" s="46"/>
    </row>
    <row r="422" spans="3:5" ht="12.75">
      <c r="C422" s="46"/>
      <c r="D422" s="46"/>
      <c r="E422" s="46"/>
    </row>
    <row r="423" spans="3:5" ht="12.75">
      <c r="C423" s="46"/>
      <c r="D423" s="46"/>
      <c r="E423" s="46"/>
    </row>
    <row r="424" spans="3:5" ht="12.75">
      <c r="C424" s="46"/>
      <c r="D424" s="46"/>
      <c r="E424" s="46"/>
    </row>
    <row r="425" spans="3:5" ht="12.75">
      <c r="C425" s="46"/>
      <c r="D425" s="46"/>
      <c r="E425" s="46"/>
    </row>
    <row r="426" spans="3:5" ht="12.75">
      <c r="C426" s="46"/>
      <c r="D426" s="46"/>
      <c r="E426" s="46"/>
    </row>
    <row r="427" spans="3:5" ht="12.75">
      <c r="C427" s="46"/>
      <c r="D427" s="46"/>
      <c r="E427" s="46"/>
    </row>
    <row r="428" spans="3:5" ht="12.75">
      <c r="C428" s="46"/>
      <c r="D428" s="46"/>
      <c r="E428" s="46"/>
    </row>
    <row r="429" spans="3:5" ht="12.75">
      <c r="C429" s="46"/>
      <c r="D429" s="46"/>
      <c r="E429" s="46"/>
    </row>
    <row r="430" spans="3:5" ht="12.75">
      <c r="C430" s="46"/>
      <c r="D430" s="46"/>
      <c r="E430" s="46"/>
    </row>
    <row r="431" spans="3:5" ht="12.75">
      <c r="C431" s="46"/>
      <c r="D431" s="46"/>
      <c r="E431" s="46"/>
    </row>
    <row r="432" spans="3:5" ht="12.75">
      <c r="C432" s="46"/>
      <c r="D432" s="46"/>
      <c r="E432" s="46"/>
    </row>
    <row r="433" spans="3:5" ht="12.75">
      <c r="C433" s="46"/>
      <c r="D433" s="46"/>
      <c r="E433" s="46"/>
    </row>
    <row r="434" spans="3:5" ht="12.75">
      <c r="C434" s="46"/>
      <c r="D434" s="46"/>
      <c r="E434" s="46"/>
    </row>
    <row r="435" spans="3:5" ht="12.75">
      <c r="C435" s="46"/>
      <c r="D435" s="46"/>
      <c r="E435" s="46"/>
    </row>
    <row r="436" spans="3:5" ht="12.75">
      <c r="C436" s="46"/>
      <c r="D436" s="46"/>
      <c r="E436" s="46"/>
    </row>
    <row r="437" spans="3:5" ht="12.75">
      <c r="C437" s="46"/>
      <c r="D437" s="46"/>
      <c r="E437" s="46"/>
    </row>
    <row r="438" spans="3:5" ht="12.75">
      <c r="C438" s="46"/>
      <c r="D438" s="46"/>
      <c r="E438" s="46"/>
    </row>
    <row r="439" spans="3:5" ht="12.75">
      <c r="C439" s="46"/>
      <c r="D439" s="46"/>
      <c r="E439" s="46"/>
    </row>
    <row r="440" spans="3:5" ht="12.75">
      <c r="C440" s="46"/>
      <c r="D440" s="46"/>
      <c r="E440" s="46"/>
    </row>
    <row r="441" spans="3:5" ht="12.75">
      <c r="C441" s="46"/>
      <c r="D441" s="46"/>
      <c r="E441" s="46"/>
    </row>
    <row r="442" spans="3:5" ht="12.75">
      <c r="C442" s="46"/>
      <c r="D442" s="46"/>
      <c r="E442" s="46"/>
    </row>
    <row r="443" spans="3:5" ht="12.75">
      <c r="C443" s="46"/>
      <c r="D443" s="46"/>
      <c r="E443" s="46"/>
    </row>
    <row r="444" spans="3:5" ht="12.75">
      <c r="C444" s="46"/>
      <c r="D444" s="46"/>
      <c r="E444" s="46"/>
    </row>
    <row r="445" spans="3:5" ht="12.75">
      <c r="C445" s="46"/>
      <c r="D445" s="46"/>
      <c r="E445" s="46"/>
    </row>
    <row r="446" spans="3:5" ht="12.75">
      <c r="C446" s="46"/>
      <c r="D446" s="46"/>
      <c r="E446" s="46"/>
    </row>
    <row r="447" spans="3:5" ht="12.75">
      <c r="C447" s="46"/>
      <c r="D447" s="46"/>
      <c r="E447" s="46"/>
    </row>
    <row r="448" spans="3:5" ht="12.75">
      <c r="C448" s="46"/>
      <c r="D448" s="46"/>
      <c r="E448" s="46"/>
    </row>
    <row r="449" spans="3:5" ht="12.75">
      <c r="C449" s="46"/>
      <c r="D449" s="46"/>
      <c r="E449" s="46"/>
    </row>
    <row r="450" spans="3:5" ht="12.75">
      <c r="C450" s="46"/>
      <c r="D450" s="46"/>
      <c r="E450" s="46"/>
    </row>
    <row r="451" spans="3:5" ht="12.75">
      <c r="C451" s="46"/>
      <c r="D451" s="46"/>
      <c r="E451" s="46"/>
    </row>
    <row r="452" spans="3:5" ht="12.75">
      <c r="C452" s="46"/>
      <c r="D452" s="46"/>
      <c r="E452" s="46"/>
    </row>
    <row r="453" spans="3:5" ht="12.75">
      <c r="C453" s="46"/>
      <c r="D453" s="46"/>
      <c r="E453" s="46"/>
    </row>
    <row r="454" spans="3:5" ht="12.75">
      <c r="C454" s="46"/>
      <c r="D454" s="46"/>
      <c r="E454" s="46"/>
    </row>
    <row r="455" spans="3:5" ht="12.75">
      <c r="C455" s="46"/>
      <c r="D455" s="46"/>
      <c r="E455" s="46"/>
    </row>
    <row r="456" spans="3:5" ht="12.75">
      <c r="C456" s="46"/>
      <c r="D456" s="46"/>
      <c r="E456" s="46"/>
    </row>
    <row r="457" spans="3:5" ht="12.75">
      <c r="C457" s="46"/>
      <c r="D457" s="46"/>
      <c r="E457" s="46"/>
    </row>
    <row r="458" spans="3:5" ht="12.75">
      <c r="C458" s="46"/>
      <c r="D458" s="46"/>
      <c r="E458" s="46"/>
    </row>
    <row r="459" spans="3:5" ht="12.75">
      <c r="C459" s="46"/>
      <c r="D459" s="46"/>
      <c r="E459" s="46"/>
    </row>
    <row r="460" spans="3:5" ht="12.75">
      <c r="C460" s="46"/>
      <c r="D460" s="46"/>
      <c r="E460" s="46"/>
    </row>
    <row r="461" spans="3:5" ht="12.75">
      <c r="C461" s="46"/>
      <c r="D461" s="46"/>
      <c r="E461" s="46"/>
    </row>
    <row r="462" spans="3:5" ht="12.75">
      <c r="C462" s="46"/>
      <c r="D462" s="46"/>
      <c r="E462" s="46"/>
    </row>
    <row r="463" spans="3:5" ht="12.75">
      <c r="C463" s="46"/>
      <c r="D463" s="46"/>
      <c r="E463" s="46"/>
    </row>
    <row r="464" spans="3:5" ht="12.75">
      <c r="C464" s="46"/>
      <c r="D464" s="46"/>
      <c r="E464" s="46"/>
    </row>
    <row r="465" spans="3:5" ht="12.75">
      <c r="C465" s="46"/>
      <c r="D465" s="46"/>
      <c r="E465" s="46"/>
    </row>
    <row r="466" spans="3:5" ht="12.75">
      <c r="C466" s="46"/>
      <c r="D466" s="46"/>
      <c r="E466" s="46"/>
    </row>
    <row r="467" spans="3:5" ht="12.75">
      <c r="C467" s="46"/>
      <c r="D467" s="46"/>
      <c r="E467" s="46"/>
    </row>
    <row r="468" spans="3:5" ht="12.75">
      <c r="C468" s="46"/>
      <c r="D468" s="46"/>
      <c r="E468" s="46"/>
    </row>
    <row r="469" spans="3:5" ht="12.75">
      <c r="C469" s="46"/>
      <c r="D469" s="46"/>
      <c r="E469" s="46"/>
    </row>
    <row r="470" spans="3:5" ht="12.75">
      <c r="C470" s="46"/>
      <c r="D470" s="46"/>
      <c r="E470" s="46"/>
    </row>
    <row r="471" spans="3:5" ht="12.75">
      <c r="C471" s="46"/>
      <c r="D471" s="46"/>
      <c r="E471" s="46"/>
    </row>
    <row r="472" spans="3:5" ht="12.75">
      <c r="C472" s="46"/>
      <c r="D472" s="46"/>
      <c r="E472" s="46"/>
    </row>
    <row r="473" spans="3:5" ht="12.75">
      <c r="C473" s="46"/>
      <c r="D473" s="46"/>
      <c r="E473" s="46"/>
    </row>
    <row r="474" spans="3:5" ht="12.75">
      <c r="C474" s="46"/>
      <c r="D474" s="46"/>
      <c r="E474" s="46"/>
    </row>
    <row r="475" spans="3:5" ht="12.75">
      <c r="C475" s="46"/>
      <c r="D475" s="46"/>
      <c r="E475" s="46"/>
    </row>
    <row r="476" spans="3:5" ht="12.75">
      <c r="C476" s="46"/>
      <c r="D476" s="46"/>
      <c r="E476" s="46"/>
    </row>
    <row r="477" spans="3:5" ht="12.75">
      <c r="C477" s="46"/>
      <c r="D477" s="46"/>
      <c r="E477" s="46"/>
    </row>
    <row r="478" spans="3:5" ht="12.75">
      <c r="C478" s="46"/>
      <c r="D478" s="46"/>
      <c r="E478" s="46"/>
    </row>
    <row r="479" spans="3:5" ht="12.75">
      <c r="C479" s="46"/>
      <c r="D479" s="46"/>
      <c r="E479" s="46"/>
    </row>
    <row r="480" spans="3:5" ht="12.75">
      <c r="C480" s="46"/>
      <c r="D480" s="46"/>
      <c r="E480" s="46"/>
    </row>
    <row r="481" spans="3:5" ht="12.75">
      <c r="C481" s="46"/>
      <c r="D481" s="46"/>
      <c r="E481" s="46"/>
    </row>
    <row r="482" spans="3:5" ht="12.75">
      <c r="C482" s="46"/>
      <c r="D482" s="46"/>
      <c r="E482" s="46"/>
    </row>
    <row r="483" spans="3:5" ht="12.75">
      <c r="C483" s="46"/>
      <c r="D483" s="46"/>
      <c r="E483" s="46"/>
    </row>
    <row r="484" spans="3:5" ht="12.75">
      <c r="C484" s="46"/>
      <c r="D484" s="46"/>
      <c r="E484" s="46"/>
    </row>
    <row r="485" spans="3:5" ht="12.75">
      <c r="C485" s="46"/>
      <c r="D485" s="46"/>
      <c r="E485" s="46"/>
    </row>
    <row r="486" spans="3:5" ht="12.75">
      <c r="C486" s="46"/>
      <c r="D486" s="46"/>
      <c r="E486" s="46"/>
    </row>
    <row r="487" spans="3:5" ht="12.75">
      <c r="C487" s="46"/>
      <c r="D487" s="46"/>
      <c r="E487" s="46"/>
    </row>
    <row r="488" spans="3:5" ht="12.75">
      <c r="C488" s="46"/>
      <c r="D488" s="46"/>
      <c r="E488" s="46"/>
    </row>
    <row r="489" spans="3:5" ht="12.75">
      <c r="C489" s="46"/>
      <c r="D489" s="46"/>
      <c r="E489" s="46"/>
    </row>
    <row r="490" spans="3:5" ht="12.75">
      <c r="C490" s="46"/>
      <c r="D490" s="46"/>
      <c r="E490" s="46"/>
    </row>
    <row r="491" spans="3:5" ht="12.75">
      <c r="C491" s="46"/>
      <c r="D491" s="46"/>
      <c r="E491" s="46"/>
    </row>
    <row r="492" spans="3:5" ht="12.75">
      <c r="C492" s="46"/>
      <c r="D492" s="46"/>
      <c r="E492" s="46"/>
    </row>
    <row r="493" spans="3:5" ht="12.75">
      <c r="C493" s="46"/>
      <c r="D493" s="46"/>
      <c r="E493" s="46"/>
    </row>
    <row r="494" spans="3:5" ht="12.75">
      <c r="C494" s="46"/>
      <c r="D494" s="46"/>
      <c r="E494" s="46"/>
    </row>
    <row r="495" spans="3:5" ht="12.75">
      <c r="C495" s="46"/>
      <c r="D495" s="46"/>
      <c r="E495" s="46"/>
    </row>
    <row r="496" spans="3:5" ht="12.75">
      <c r="C496" s="46"/>
      <c r="D496" s="46"/>
      <c r="E496" s="46"/>
    </row>
    <row r="497" spans="3:5" ht="12.75">
      <c r="C497" s="46"/>
      <c r="D497" s="46"/>
      <c r="E497" s="46"/>
    </row>
    <row r="498" spans="3:5" ht="12.75">
      <c r="C498" s="46"/>
      <c r="D498" s="46"/>
      <c r="E498" s="46"/>
    </row>
    <row r="499" spans="3:5" ht="12.75">
      <c r="C499" s="46"/>
      <c r="D499" s="46"/>
      <c r="E499" s="46"/>
    </row>
    <row r="500" spans="3:5" ht="12.75">
      <c r="C500" s="46"/>
      <c r="D500" s="46"/>
      <c r="E500" s="46"/>
    </row>
    <row r="501" spans="3:5" ht="12.75">
      <c r="C501" s="46"/>
      <c r="D501" s="46"/>
      <c r="E501" s="46"/>
    </row>
    <row r="502" spans="3:5" ht="12.75">
      <c r="C502" s="46"/>
      <c r="D502" s="46"/>
      <c r="E502" s="46"/>
    </row>
    <row r="503" spans="3:5" ht="12.75">
      <c r="C503" s="46"/>
      <c r="D503" s="46"/>
      <c r="E503" s="46"/>
    </row>
    <row r="504" spans="3:5" ht="12.75">
      <c r="C504" s="46"/>
      <c r="D504" s="46"/>
      <c r="E504" s="46"/>
    </row>
    <row r="505" spans="3:5" ht="12.75">
      <c r="C505" s="46"/>
      <c r="D505" s="46"/>
      <c r="E505" s="46"/>
    </row>
    <row r="506" spans="3:5" ht="12.75">
      <c r="C506" s="46"/>
      <c r="D506" s="46"/>
      <c r="E506" s="46"/>
    </row>
    <row r="507" spans="3:5" ht="12.75">
      <c r="C507" s="46"/>
      <c r="D507" s="46"/>
      <c r="E507" s="46"/>
    </row>
    <row r="508" spans="3:5" ht="12.75">
      <c r="C508" s="46"/>
      <c r="D508" s="46"/>
      <c r="E508" s="46"/>
    </row>
    <row r="509" spans="3:5" ht="12.75">
      <c r="C509" s="46"/>
      <c r="D509" s="46"/>
      <c r="E509" s="46"/>
    </row>
    <row r="510" spans="3:5" ht="12.75">
      <c r="C510" s="46"/>
      <c r="D510" s="46"/>
      <c r="E510" s="46"/>
    </row>
    <row r="511" spans="3:5" ht="12.75">
      <c r="C511" s="46"/>
      <c r="D511" s="46"/>
      <c r="E511" s="46"/>
    </row>
    <row r="512" spans="3:5" ht="12.75">
      <c r="C512" s="46"/>
      <c r="D512" s="46"/>
      <c r="E512" s="46"/>
    </row>
    <row r="513" spans="3:5" ht="12.75">
      <c r="C513" s="46"/>
      <c r="D513" s="46"/>
      <c r="E513" s="46"/>
    </row>
    <row r="514" spans="3:5" ht="12.75">
      <c r="C514" s="46"/>
      <c r="D514" s="46"/>
      <c r="E514" s="46"/>
    </row>
    <row r="515" spans="3:5" ht="12.75">
      <c r="C515" s="46"/>
      <c r="D515" s="46"/>
      <c r="E515" s="46"/>
    </row>
    <row r="516" spans="3:5" ht="12.75">
      <c r="C516" s="46"/>
      <c r="D516" s="46"/>
      <c r="E516" s="46"/>
    </row>
    <row r="517" spans="3:5" ht="12.75">
      <c r="C517" s="46"/>
      <c r="D517" s="46"/>
      <c r="E517" s="46"/>
    </row>
    <row r="518" spans="3:5" ht="12.75">
      <c r="C518" s="46"/>
      <c r="D518" s="46"/>
      <c r="E518" s="46"/>
    </row>
    <row r="519" spans="3:5" ht="12.75">
      <c r="C519" s="46"/>
      <c r="D519" s="46"/>
      <c r="E519" s="46"/>
    </row>
    <row r="520" spans="3:5" ht="12.75">
      <c r="C520" s="46"/>
      <c r="D520" s="46"/>
      <c r="E520" s="46"/>
    </row>
    <row r="521" spans="3:5" ht="12.75">
      <c r="C521" s="46"/>
      <c r="D521" s="46"/>
      <c r="E521" s="46"/>
    </row>
    <row r="522" spans="3:5" ht="12.75">
      <c r="C522" s="46"/>
      <c r="D522" s="46"/>
      <c r="E522" s="46"/>
    </row>
    <row r="523" spans="3:5" ht="12.75">
      <c r="C523" s="46"/>
      <c r="D523" s="46"/>
      <c r="E523" s="46"/>
    </row>
    <row r="524" spans="3:5" ht="12.75">
      <c r="C524" s="46"/>
      <c r="D524" s="46"/>
      <c r="E524" s="46"/>
    </row>
    <row r="525" spans="3:5" ht="12.75">
      <c r="C525" s="46"/>
      <c r="D525" s="46"/>
      <c r="E525" s="46"/>
    </row>
    <row r="526" spans="3:5" ht="12.75">
      <c r="C526" s="46"/>
      <c r="D526" s="46"/>
      <c r="E526" s="46"/>
    </row>
    <row r="527" spans="3:5" ht="12.75">
      <c r="C527" s="46"/>
      <c r="D527" s="46"/>
      <c r="E527" s="46"/>
    </row>
    <row r="528" spans="3:5" ht="12.75">
      <c r="C528" s="46"/>
      <c r="D528" s="46"/>
      <c r="E528" s="46"/>
    </row>
    <row r="529" spans="3:5" ht="12.75">
      <c r="C529" s="46"/>
      <c r="D529" s="46"/>
      <c r="E529" s="46"/>
    </row>
    <row r="530" spans="3:5" ht="12.75">
      <c r="C530" s="46"/>
      <c r="D530" s="46"/>
      <c r="E530" s="46"/>
    </row>
    <row r="531" spans="3:5" ht="12.75">
      <c r="C531" s="46"/>
      <c r="D531" s="46"/>
      <c r="E531" s="46"/>
    </row>
    <row r="532" spans="3:5" ht="12.75">
      <c r="C532" s="46"/>
      <c r="D532" s="46"/>
      <c r="E532" s="46"/>
    </row>
    <row r="533" spans="3:5" ht="12.75">
      <c r="C533" s="46"/>
      <c r="D533" s="46"/>
      <c r="E533" s="46"/>
    </row>
    <row r="534" spans="3:5" ht="12.75">
      <c r="C534" s="46"/>
      <c r="D534" s="46"/>
      <c r="E534" s="46"/>
    </row>
    <row r="535" spans="3:5" ht="12.75">
      <c r="C535" s="46"/>
      <c r="D535" s="46"/>
      <c r="E535" s="46"/>
    </row>
    <row r="536" spans="3:5" ht="12.75">
      <c r="C536" s="46"/>
      <c r="D536" s="46"/>
      <c r="E536" s="46"/>
    </row>
    <row r="537" spans="3:5" ht="12.75">
      <c r="C537" s="46"/>
      <c r="D537" s="46"/>
      <c r="E537" s="46"/>
    </row>
    <row r="538" spans="3:5" ht="12.75">
      <c r="C538" s="46"/>
      <c r="D538" s="46"/>
      <c r="E538" s="46"/>
    </row>
    <row r="539" spans="3:5" ht="12.75">
      <c r="C539" s="46"/>
      <c r="D539" s="46"/>
      <c r="E539" s="46"/>
    </row>
    <row r="540" spans="3:5" ht="12.75">
      <c r="C540" s="46"/>
      <c r="D540" s="46"/>
      <c r="E540" s="46"/>
    </row>
    <row r="541" spans="3:5" ht="12.75">
      <c r="C541" s="46"/>
      <c r="D541" s="46"/>
      <c r="E541" s="46"/>
    </row>
    <row r="542" spans="3:5" ht="12.75">
      <c r="C542" s="46"/>
      <c r="D542" s="46"/>
      <c r="E542" s="46"/>
    </row>
    <row r="543" spans="3:5" ht="12.75">
      <c r="C543" s="46"/>
      <c r="D543" s="46"/>
      <c r="E543" s="46"/>
    </row>
    <row r="544" spans="3:5" ht="12.75">
      <c r="C544" s="46"/>
      <c r="D544" s="46"/>
      <c r="E544" s="46"/>
    </row>
    <row r="545" spans="3:5" ht="12.75">
      <c r="C545" s="46"/>
      <c r="D545" s="46"/>
      <c r="E545" s="46"/>
    </row>
    <row r="546" spans="3:5" ht="12.75">
      <c r="C546" s="46"/>
      <c r="D546" s="46"/>
      <c r="E546" s="46"/>
    </row>
    <row r="547" spans="3:5" ht="12.75">
      <c r="C547" s="46"/>
      <c r="D547" s="46"/>
      <c r="E547" s="46"/>
    </row>
    <row r="548" spans="3:5" ht="12.75">
      <c r="C548" s="46"/>
      <c r="D548" s="46"/>
      <c r="E548" s="46"/>
    </row>
    <row r="549" spans="3:5" ht="12.75">
      <c r="C549" s="46"/>
      <c r="D549" s="46"/>
      <c r="E549" s="46"/>
    </row>
    <row r="550" spans="3:5" ht="12.75">
      <c r="C550" s="46"/>
      <c r="D550" s="46"/>
      <c r="E550" s="46"/>
    </row>
    <row r="551" spans="3:5" ht="12.75">
      <c r="C551" s="46"/>
      <c r="D551" s="46"/>
      <c r="E551" s="46"/>
    </row>
    <row r="552" spans="3:5" ht="12.75">
      <c r="C552" s="46"/>
      <c r="D552" s="46"/>
      <c r="E552" s="46"/>
    </row>
    <row r="553" spans="3:5" ht="12.75">
      <c r="C553" s="46"/>
      <c r="D553" s="46"/>
      <c r="E553" s="46"/>
    </row>
    <row r="554" spans="3:5" ht="12.75">
      <c r="C554" s="46"/>
      <c r="D554" s="46"/>
      <c r="E554" s="46"/>
    </row>
    <row r="555" spans="3:5" ht="12.75">
      <c r="C555" s="46"/>
      <c r="D555" s="46"/>
      <c r="E555" s="46"/>
    </row>
    <row r="556" spans="3:5" ht="12.75">
      <c r="C556" s="46"/>
      <c r="D556" s="46"/>
      <c r="E556" s="46"/>
    </row>
    <row r="557" spans="3:5" ht="12.75">
      <c r="C557" s="46"/>
      <c r="D557" s="46"/>
      <c r="E557" s="46"/>
    </row>
    <row r="558" spans="3:5" ht="12.75">
      <c r="C558" s="46"/>
      <c r="D558" s="46"/>
      <c r="E558" s="46"/>
    </row>
    <row r="559" spans="3:5" ht="12.75">
      <c r="C559" s="46"/>
      <c r="D559" s="46"/>
      <c r="E559" s="46"/>
    </row>
    <row r="560" spans="3:5" ht="12.75">
      <c r="C560" s="46"/>
      <c r="D560" s="46"/>
      <c r="E560" s="46"/>
    </row>
    <row r="561" spans="3:5" ht="12.75">
      <c r="C561" s="46"/>
      <c r="D561" s="46"/>
      <c r="E561" s="46"/>
    </row>
    <row r="562" spans="3:5" ht="12.75">
      <c r="C562" s="47"/>
      <c r="D562" s="47"/>
      <c r="E562" s="47"/>
    </row>
    <row r="563" spans="3:5" ht="12.75">
      <c r="C563" s="47"/>
      <c r="D563" s="47"/>
      <c r="E563" s="47"/>
    </row>
    <row r="564" spans="3:5" ht="12.75">
      <c r="C564" s="47"/>
      <c r="D564" s="47"/>
      <c r="E564" s="47"/>
    </row>
    <row r="565" spans="3:5" ht="12.75">
      <c r="C565" s="47"/>
      <c r="D565" s="47"/>
      <c r="E565" s="47"/>
    </row>
    <row r="566" spans="3:5" ht="12.75">
      <c r="C566" s="47"/>
      <c r="D566" s="47"/>
      <c r="E566" s="47"/>
    </row>
    <row r="567" spans="3:5" ht="12.75">
      <c r="C567" s="47"/>
      <c r="D567" s="47"/>
      <c r="E567" s="47"/>
    </row>
    <row r="568" spans="3:5" ht="12.75">
      <c r="C568" s="47"/>
      <c r="D568" s="47"/>
      <c r="E568" s="47"/>
    </row>
    <row r="569" spans="3:5" ht="12.75">
      <c r="C569" s="47"/>
      <c r="D569" s="47"/>
      <c r="E569" s="47"/>
    </row>
    <row r="570" spans="3:5" ht="12.75">
      <c r="C570" s="47"/>
      <c r="D570" s="47"/>
      <c r="E570" s="47"/>
    </row>
    <row r="571" spans="3:5" ht="12.75">
      <c r="C571" s="47"/>
      <c r="D571" s="47"/>
      <c r="E571" s="47"/>
    </row>
    <row r="572" spans="3:5" ht="12.75">
      <c r="C572" s="47"/>
      <c r="D572" s="47"/>
      <c r="E572" s="47"/>
    </row>
    <row r="573" spans="3:5" ht="12.75">
      <c r="C573" s="47"/>
      <c r="D573" s="47"/>
      <c r="E573" s="47"/>
    </row>
    <row r="574" spans="3:5" ht="12.75">
      <c r="C574" s="47"/>
      <c r="D574" s="47"/>
      <c r="E574" s="47"/>
    </row>
    <row r="575" spans="3:5" ht="12.75">
      <c r="C575" s="47"/>
      <c r="D575" s="47"/>
      <c r="E575" s="47"/>
    </row>
    <row r="576" spans="3:5" ht="12.75">
      <c r="C576" s="47"/>
      <c r="D576" s="47"/>
      <c r="E576" s="47"/>
    </row>
    <row r="577" spans="3:5" ht="12.75">
      <c r="C577" s="47"/>
      <c r="D577" s="47"/>
      <c r="E577" s="47"/>
    </row>
    <row r="578" spans="3:5" ht="12.75">
      <c r="C578" s="47"/>
      <c r="D578" s="47"/>
      <c r="E578" s="47"/>
    </row>
    <row r="579" spans="3:5" ht="12.75">
      <c r="C579" s="47"/>
      <c r="D579" s="47"/>
      <c r="E579" s="47"/>
    </row>
    <row r="580" spans="3:5" ht="12.75">
      <c r="C580" s="47"/>
      <c r="D580" s="47"/>
      <c r="E580" s="47"/>
    </row>
    <row r="581" spans="3:5" ht="12.75">
      <c r="C581" s="47"/>
      <c r="D581" s="47"/>
      <c r="E581" s="47"/>
    </row>
    <row r="582" spans="3:5" ht="12.75">
      <c r="C582" s="47"/>
      <c r="D582" s="47"/>
      <c r="E582" s="47"/>
    </row>
    <row r="583" spans="3:5" ht="12.75">
      <c r="C583" s="47"/>
      <c r="D583" s="47"/>
      <c r="E583" s="47"/>
    </row>
    <row r="584" spans="3:5" ht="12.75">
      <c r="C584" s="47"/>
      <c r="D584" s="47"/>
      <c r="E584" s="47"/>
    </row>
    <row r="585" spans="3:5" ht="12.75">
      <c r="C585" s="47"/>
      <c r="D585" s="47"/>
      <c r="E585" s="47"/>
    </row>
    <row r="586" spans="3:5" ht="12.75">
      <c r="C586" s="47"/>
      <c r="D586" s="47"/>
      <c r="E586" s="47"/>
    </row>
  </sheetData>
  <mergeCells count="7">
    <mergeCell ref="A1:A2"/>
    <mergeCell ref="A25:D25"/>
    <mergeCell ref="E1:E2"/>
    <mergeCell ref="F1:F2"/>
    <mergeCell ref="D1:D2"/>
    <mergeCell ref="C1:C2"/>
    <mergeCell ref="B1:B2"/>
  </mergeCells>
  <printOptions gridLines="1" horizontalCentered="1"/>
  <pageMargins left="0.5511811023622047" right="0.5511811023622047" top="0.85" bottom="0.7086614173228347" header="0.5905511811023623" footer="0.4330708661417323"/>
  <pageSetup horizontalDpi="600" verticalDpi="600" orientation="landscape" paperSize="9" scale="90" r:id="rId1"/>
  <headerFooter alignWithMargins="0">
    <oddHeader>&amp;C&amp;"Arial CE,Pogrubiony"&amp;11Rozliczenie rezerwy celowej w 2004 roku&amp;RZałącznik Nr 18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F585"/>
  <sheetViews>
    <sheetView workbookViewId="0" topLeftCell="A1">
      <selection activeCell="A1" sqref="A1:A2"/>
    </sheetView>
  </sheetViews>
  <sheetFormatPr defaultColWidth="9.00390625" defaultRowHeight="12.75"/>
  <cols>
    <col min="1" max="1" width="3.25390625" style="43" bestFit="1" customWidth="1"/>
    <col min="2" max="2" width="10.125" style="43" bestFit="1" customWidth="1"/>
    <col min="3" max="3" width="24.375" style="43" bestFit="1" customWidth="1"/>
    <col min="4" max="4" width="5.625" style="43" bestFit="1" customWidth="1"/>
    <col min="5" max="5" width="14.625" style="43" customWidth="1"/>
    <col min="6" max="6" width="78.875" style="43" customWidth="1"/>
    <col min="7" max="16384" width="9.125" style="43" customWidth="1"/>
  </cols>
  <sheetData>
    <row r="1" spans="1:6" s="41" customFormat="1" ht="20.25" customHeight="1">
      <c r="A1" s="73" t="s">
        <v>6</v>
      </c>
      <c r="B1" s="78" t="s">
        <v>7</v>
      </c>
      <c r="C1" s="78" t="s">
        <v>37</v>
      </c>
      <c r="D1" s="78" t="s">
        <v>0</v>
      </c>
      <c r="E1" s="78" t="s">
        <v>84</v>
      </c>
      <c r="F1" s="78" t="s">
        <v>8</v>
      </c>
    </row>
    <row r="2" spans="1:6" s="41" customFormat="1" ht="25.5" customHeight="1">
      <c r="A2" s="74"/>
      <c r="B2" s="79"/>
      <c r="C2" s="79"/>
      <c r="D2" s="79"/>
      <c r="E2" s="79"/>
      <c r="F2" s="79"/>
    </row>
    <row r="3" spans="1:6" s="9" customFormat="1" ht="11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11" customFormat="1" ht="12.75">
      <c r="A4" s="10">
        <v>1</v>
      </c>
      <c r="B4" s="10" t="s">
        <v>85</v>
      </c>
      <c r="C4" s="10" t="s">
        <v>86</v>
      </c>
      <c r="D4" s="10">
        <v>758</v>
      </c>
      <c r="E4" s="35">
        <v>3000000</v>
      </c>
      <c r="F4" s="33" t="s">
        <v>87</v>
      </c>
    </row>
    <row r="5" spans="1:6" s="42" customFormat="1" ht="25.5">
      <c r="A5" s="10">
        <v>2</v>
      </c>
      <c r="B5" s="10" t="s">
        <v>92</v>
      </c>
      <c r="C5" s="10" t="s">
        <v>93</v>
      </c>
      <c r="D5" s="34">
        <v>700</v>
      </c>
      <c r="E5" s="35">
        <v>-500000</v>
      </c>
      <c r="F5" s="33" t="s">
        <v>135</v>
      </c>
    </row>
    <row r="6" spans="1:6" s="42" customFormat="1" ht="25.5">
      <c r="A6" s="10">
        <v>3</v>
      </c>
      <c r="B6" s="10" t="s">
        <v>92</v>
      </c>
      <c r="C6" s="10" t="s">
        <v>93</v>
      </c>
      <c r="D6" s="34">
        <v>854</v>
      </c>
      <c r="E6" s="35">
        <v>-33450</v>
      </c>
      <c r="F6" s="33" t="s">
        <v>136</v>
      </c>
    </row>
    <row r="7" spans="1:6" s="42" customFormat="1" ht="38.25">
      <c r="A7" s="10">
        <v>4</v>
      </c>
      <c r="B7" s="10" t="s">
        <v>137</v>
      </c>
      <c r="C7" s="10" t="s">
        <v>138</v>
      </c>
      <c r="D7" s="34">
        <v>921</v>
      </c>
      <c r="E7" s="35">
        <v>-70000</v>
      </c>
      <c r="F7" s="33" t="s">
        <v>139</v>
      </c>
    </row>
    <row r="8" spans="1:6" s="42" customFormat="1" ht="25.5">
      <c r="A8" s="10">
        <v>5</v>
      </c>
      <c r="B8" s="10" t="s">
        <v>95</v>
      </c>
      <c r="C8" s="10" t="s">
        <v>96</v>
      </c>
      <c r="D8" s="34">
        <v>921</v>
      </c>
      <c r="E8" s="35">
        <v>-58400</v>
      </c>
      <c r="F8" s="33" t="s">
        <v>140</v>
      </c>
    </row>
    <row r="9" spans="1:6" s="42" customFormat="1" ht="25.5">
      <c r="A9" s="10">
        <v>6</v>
      </c>
      <c r="B9" s="10" t="s">
        <v>99</v>
      </c>
      <c r="C9" s="10" t="s">
        <v>100</v>
      </c>
      <c r="D9" s="34">
        <v>801</v>
      </c>
      <c r="E9" s="35">
        <v>-2000</v>
      </c>
      <c r="F9" s="33" t="s">
        <v>141</v>
      </c>
    </row>
    <row r="10" spans="1:6" s="42" customFormat="1" ht="38.25">
      <c r="A10" s="10">
        <v>7</v>
      </c>
      <c r="B10" s="10" t="s">
        <v>102</v>
      </c>
      <c r="C10" s="10" t="s">
        <v>103</v>
      </c>
      <c r="D10" s="34">
        <v>801</v>
      </c>
      <c r="E10" s="35">
        <v>-50000</v>
      </c>
      <c r="F10" s="33" t="s">
        <v>142</v>
      </c>
    </row>
    <row r="11" spans="1:6" s="42" customFormat="1" ht="25.5">
      <c r="A11" s="10">
        <v>8</v>
      </c>
      <c r="B11" s="10" t="s">
        <v>102</v>
      </c>
      <c r="C11" s="10" t="s">
        <v>103</v>
      </c>
      <c r="D11" s="34">
        <v>801</v>
      </c>
      <c r="E11" s="35">
        <v>-165000</v>
      </c>
      <c r="F11" s="33" t="s">
        <v>143</v>
      </c>
    </row>
    <row r="12" spans="1:6" s="42" customFormat="1" ht="25.5">
      <c r="A12" s="10">
        <v>9</v>
      </c>
      <c r="B12" s="10" t="s">
        <v>102</v>
      </c>
      <c r="C12" s="10" t="s">
        <v>103</v>
      </c>
      <c r="D12" s="34">
        <v>801</v>
      </c>
      <c r="E12" s="35">
        <v>-40000</v>
      </c>
      <c r="F12" s="33" t="s">
        <v>144</v>
      </c>
    </row>
    <row r="13" spans="1:6" s="42" customFormat="1" ht="25.5">
      <c r="A13" s="10">
        <v>10</v>
      </c>
      <c r="B13" s="10" t="s">
        <v>102</v>
      </c>
      <c r="C13" s="10" t="s">
        <v>103</v>
      </c>
      <c r="D13" s="34">
        <v>801</v>
      </c>
      <c r="E13" s="35">
        <v>-80000</v>
      </c>
      <c r="F13" s="33" t="s">
        <v>145</v>
      </c>
    </row>
    <row r="14" spans="1:6" s="42" customFormat="1" ht="25.5">
      <c r="A14" s="10">
        <v>11</v>
      </c>
      <c r="B14" s="10" t="s">
        <v>102</v>
      </c>
      <c r="C14" s="10" t="s">
        <v>103</v>
      </c>
      <c r="D14" s="34">
        <v>801</v>
      </c>
      <c r="E14" s="35">
        <v>-100000</v>
      </c>
      <c r="F14" s="33" t="s">
        <v>146</v>
      </c>
    </row>
    <row r="15" spans="1:6" s="42" customFormat="1" ht="25.5">
      <c r="A15" s="10">
        <v>12</v>
      </c>
      <c r="B15" s="10" t="s">
        <v>108</v>
      </c>
      <c r="C15" s="10" t="s">
        <v>109</v>
      </c>
      <c r="D15" s="34">
        <v>600</v>
      </c>
      <c r="E15" s="35">
        <v>-500000</v>
      </c>
      <c r="F15" s="33" t="s">
        <v>147</v>
      </c>
    </row>
    <row r="16" spans="1:6" s="42" customFormat="1" ht="25.5">
      <c r="A16" s="10">
        <v>13</v>
      </c>
      <c r="B16" s="10" t="s">
        <v>148</v>
      </c>
      <c r="C16" s="10" t="s">
        <v>149</v>
      </c>
      <c r="D16" s="34">
        <v>801</v>
      </c>
      <c r="E16" s="35">
        <v>-18000</v>
      </c>
      <c r="F16" s="33" t="s">
        <v>150</v>
      </c>
    </row>
    <row r="17" spans="1:6" s="42" customFormat="1" ht="25.5">
      <c r="A17" s="10">
        <v>14</v>
      </c>
      <c r="B17" s="10" t="s">
        <v>151</v>
      </c>
      <c r="C17" s="10" t="s">
        <v>152</v>
      </c>
      <c r="D17" s="34">
        <v>801</v>
      </c>
      <c r="E17" s="35">
        <v>-23750</v>
      </c>
      <c r="F17" s="33" t="s">
        <v>153</v>
      </c>
    </row>
    <row r="18" spans="1:6" s="42" customFormat="1" ht="38.25">
      <c r="A18" s="10">
        <v>15</v>
      </c>
      <c r="B18" s="10" t="s">
        <v>154</v>
      </c>
      <c r="C18" s="10" t="s">
        <v>155</v>
      </c>
      <c r="D18" s="34" t="s">
        <v>156</v>
      </c>
      <c r="E18" s="35">
        <v>-600000</v>
      </c>
      <c r="F18" s="33" t="s">
        <v>157</v>
      </c>
    </row>
    <row r="19" spans="1:6" s="42" customFormat="1" ht="25.5">
      <c r="A19" s="10">
        <v>16</v>
      </c>
      <c r="B19" s="10" t="s">
        <v>114</v>
      </c>
      <c r="C19" s="10" t="s">
        <v>115</v>
      </c>
      <c r="D19" s="34">
        <v>921</v>
      </c>
      <c r="E19" s="35">
        <v>-50000</v>
      </c>
      <c r="F19" s="33" t="s">
        <v>158</v>
      </c>
    </row>
    <row r="20" spans="1:6" s="42" customFormat="1" ht="25.5">
      <c r="A20" s="10">
        <v>17</v>
      </c>
      <c r="B20" s="10" t="s">
        <v>120</v>
      </c>
      <c r="C20" s="10" t="s">
        <v>121</v>
      </c>
      <c r="D20" s="34">
        <v>756</v>
      </c>
      <c r="E20" s="35">
        <v>-45000</v>
      </c>
      <c r="F20" s="33" t="s">
        <v>159</v>
      </c>
    </row>
    <row r="21" spans="1:6" s="42" customFormat="1" ht="38.25">
      <c r="A21" s="10">
        <v>18</v>
      </c>
      <c r="B21" s="10" t="s">
        <v>129</v>
      </c>
      <c r="C21" s="10" t="s">
        <v>130</v>
      </c>
      <c r="D21" s="34">
        <v>600</v>
      </c>
      <c r="E21" s="35">
        <v>-11100</v>
      </c>
      <c r="F21" s="33" t="s">
        <v>160</v>
      </c>
    </row>
    <row r="22" spans="1:6" s="42" customFormat="1" ht="25.5">
      <c r="A22" s="10">
        <v>19</v>
      </c>
      <c r="B22" s="10" t="s">
        <v>161</v>
      </c>
      <c r="C22" s="10" t="s">
        <v>162</v>
      </c>
      <c r="D22" s="34">
        <v>900</v>
      </c>
      <c r="E22" s="35">
        <v>-250000</v>
      </c>
      <c r="F22" s="33" t="s">
        <v>163</v>
      </c>
    </row>
    <row r="23" spans="1:6" s="42" customFormat="1" ht="25.5">
      <c r="A23" s="10">
        <v>20</v>
      </c>
      <c r="B23" s="10" t="s">
        <v>164</v>
      </c>
      <c r="C23" s="10" t="s">
        <v>165</v>
      </c>
      <c r="D23" s="34">
        <v>900</v>
      </c>
      <c r="E23" s="35">
        <v>-300000</v>
      </c>
      <c r="F23" s="33" t="s">
        <v>166</v>
      </c>
    </row>
    <row r="24" spans="1:6" s="13" customFormat="1" ht="29.25" customHeight="1">
      <c r="A24" s="75" t="s">
        <v>2</v>
      </c>
      <c r="B24" s="76"/>
      <c r="C24" s="76"/>
      <c r="D24" s="77"/>
      <c r="E24" s="14">
        <f>SUM(E4:E23)</f>
        <v>103300</v>
      </c>
      <c r="F24" s="12"/>
    </row>
    <row r="25" spans="2:5" ht="12.75">
      <c r="B25" s="44"/>
      <c r="C25" s="45"/>
      <c r="D25" s="45"/>
      <c r="E25" s="45"/>
    </row>
    <row r="26" spans="2:5" ht="12.75">
      <c r="B26" s="44"/>
      <c r="C26" s="45"/>
      <c r="D26" s="45"/>
      <c r="E26" s="45"/>
    </row>
    <row r="27" spans="2:5" ht="12.75">
      <c r="B27" s="44"/>
      <c r="C27" s="45"/>
      <c r="D27" s="45"/>
      <c r="E27" s="45"/>
    </row>
    <row r="28" spans="2:5" ht="12.75">
      <c r="B28" s="44"/>
      <c r="C28" s="45"/>
      <c r="D28" s="45"/>
      <c r="E28" s="45"/>
    </row>
    <row r="29" spans="2:5" ht="12.75">
      <c r="B29" s="44"/>
      <c r="C29" s="45"/>
      <c r="D29" s="45"/>
      <c r="E29" s="45"/>
    </row>
    <row r="30" spans="2:5" ht="12.75">
      <c r="B30" s="44"/>
      <c r="C30" s="45"/>
      <c r="D30" s="45"/>
      <c r="E30" s="45"/>
    </row>
    <row r="31" spans="2:5" ht="12.75">
      <c r="B31" s="44"/>
      <c r="C31" s="45"/>
      <c r="D31" s="45"/>
      <c r="E31" s="45"/>
    </row>
    <row r="32" spans="2:5" ht="12.75">
      <c r="B32" s="44"/>
      <c r="C32" s="45"/>
      <c r="D32" s="45"/>
      <c r="E32" s="45"/>
    </row>
    <row r="33" spans="2:5" ht="12.75">
      <c r="B33" s="44"/>
      <c r="C33" s="45"/>
      <c r="D33" s="45"/>
      <c r="E33" s="45"/>
    </row>
    <row r="34" spans="2:5" ht="12.75">
      <c r="B34" s="44"/>
      <c r="C34" s="45"/>
      <c r="D34" s="45"/>
      <c r="E34" s="45"/>
    </row>
    <row r="35" spans="2:5" ht="12.75">
      <c r="B35" s="44"/>
      <c r="C35" s="45"/>
      <c r="D35" s="45"/>
      <c r="E35" s="45"/>
    </row>
    <row r="36" spans="2:5" ht="12.75">
      <c r="B36" s="44"/>
      <c r="C36" s="45"/>
      <c r="D36" s="45"/>
      <c r="E36" s="45"/>
    </row>
    <row r="37" spans="2:5" ht="12.75">
      <c r="B37" s="44"/>
      <c r="C37" s="45"/>
      <c r="D37" s="45"/>
      <c r="E37" s="45"/>
    </row>
    <row r="38" spans="2:5" ht="12.75">
      <c r="B38" s="44"/>
      <c r="C38" s="45"/>
      <c r="D38" s="45"/>
      <c r="E38" s="45"/>
    </row>
    <row r="39" spans="2:5" ht="12.75">
      <c r="B39" s="44"/>
      <c r="C39" s="45"/>
      <c r="D39" s="45"/>
      <c r="E39" s="45"/>
    </row>
    <row r="40" spans="2:5" ht="12.75">
      <c r="B40" s="44"/>
      <c r="C40" s="45"/>
      <c r="D40" s="45"/>
      <c r="E40" s="45"/>
    </row>
    <row r="41" spans="2:5" ht="12.75">
      <c r="B41" s="44"/>
      <c r="C41" s="45"/>
      <c r="D41" s="45"/>
      <c r="E41" s="45"/>
    </row>
    <row r="42" spans="2:5" ht="12.75">
      <c r="B42" s="44"/>
      <c r="C42" s="45"/>
      <c r="D42" s="45"/>
      <c r="E42" s="45"/>
    </row>
    <row r="43" spans="2:5" ht="12.75">
      <c r="B43" s="44"/>
      <c r="C43" s="45"/>
      <c r="D43" s="45"/>
      <c r="E43" s="45"/>
    </row>
    <row r="44" spans="2:5" ht="12.75">
      <c r="B44" s="44"/>
      <c r="C44" s="45"/>
      <c r="D44" s="45"/>
      <c r="E44" s="45"/>
    </row>
    <row r="45" spans="2:5" ht="12.75">
      <c r="B45" s="44"/>
      <c r="C45" s="45"/>
      <c r="D45" s="45"/>
      <c r="E45" s="45"/>
    </row>
    <row r="46" spans="2:5" ht="12.75">
      <c r="B46" s="44"/>
      <c r="C46" s="45"/>
      <c r="D46" s="45"/>
      <c r="E46" s="45"/>
    </row>
    <row r="47" spans="2:5" ht="12.75">
      <c r="B47" s="44"/>
      <c r="C47" s="45"/>
      <c r="D47" s="45"/>
      <c r="E47" s="45"/>
    </row>
    <row r="48" spans="2:5" ht="12.75">
      <c r="B48" s="44"/>
      <c r="C48" s="45"/>
      <c r="D48" s="45"/>
      <c r="E48" s="45"/>
    </row>
    <row r="49" spans="2:5" ht="12.75">
      <c r="B49" s="44"/>
      <c r="C49" s="45"/>
      <c r="D49" s="45"/>
      <c r="E49" s="45"/>
    </row>
    <row r="50" spans="2:5" ht="12.75">
      <c r="B50" s="44"/>
      <c r="C50" s="45"/>
      <c r="D50" s="45"/>
      <c r="E50" s="45"/>
    </row>
    <row r="51" spans="2:5" ht="12.75">
      <c r="B51" s="44"/>
      <c r="C51" s="45"/>
      <c r="D51" s="45"/>
      <c r="E51" s="45"/>
    </row>
    <row r="52" spans="2:5" ht="12.75">
      <c r="B52" s="44"/>
      <c r="C52" s="45"/>
      <c r="D52" s="45"/>
      <c r="E52" s="45"/>
    </row>
    <row r="53" spans="2:5" ht="12.75">
      <c r="B53" s="44"/>
      <c r="C53" s="45"/>
      <c r="D53" s="45"/>
      <c r="E53" s="45"/>
    </row>
    <row r="54" spans="2:5" ht="12.75">
      <c r="B54" s="44"/>
      <c r="C54" s="45"/>
      <c r="D54" s="45"/>
      <c r="E54" s="45"/>
    </row>
    <row r="55" spans="2:5" ht="12.75">
      <c r="B55" s="44"/>
      <c r="C55" s="45"/>
      <c r="D55" s="45"/>
      <c r="E55" s="45"/>
    </row>
    <row r="56" spans="2:5" ht="12.75">
      <c r="B56" s="44"/>
      <c r="C56" s="45"/>
      <c r="D56" s="45"/>
      <c r="E56" s="45"/>
    </row>
    <row r="57" spans="2:5" ht="12.75">
      <c r="B57" s="44"/>
      <c r="C57" s="45"/>
      <c r="D57" s="45"/>
      <c r="E57" s="45"/>
    </row>
    <row r="58" spans="2:5" ht="12.75">
      <c r="B58" s="44"/>
      <c r="C58" s="45"/>
      <c r="D58" s="45"/>
      <c r="E58" s="45"/>
    </row>
    <row r="59" spans="2:5" ht="12.75">
      <c r="B59" s="44"/>
      <c r="C59" s="45"/>
      <c r="D59" s="45"/>
      <c r="E59" s="45"/>
    </row>
    <row r="60" spans="2:5" ht="12.75">
      <c r="B60" s="44"/>
      <c r="C60" s="45"/>
      <c r="D60" s="45"/>
      <c r="E60" s="45"/>
    </row>
    <row r="61" spans="2:5" ht="12.75">
      <c r="B61" s="44"/>
      <c r="C61" s="45"/>
      <c r="D61" s="45"/>
      <c r="E61" s="45"/>
    </row>
    <row r="62" spans="2:5" ht="12.75">
      <c r="B62" s="44"/>
      <c r="C62" s="45"/>
      <c r="D62" s="45"/>
      <c r="E62" s="45"/>
    </row>
    <row r="63" spans="2:5" ht="12.75">
      <c r="B63" s="44"/>
      <c r="C63" s="45"/>
      <c r="D63" s="45"/>
      <c r="E63" s="45"/>
    </row>
    <row r="64" spans="2:5" ht="12.75">
      <c r="B64" s="44"/>
      <c r="C64" s="45"/>
      <c r="D64" s="45"/>
      <c r="E64" s="45"/>
    </row>
    <row r="65" spans="2:5" ht="12.75">
      <c r="B65" s="44"/>
      <c r="C65" s="45"/>
      <c r="D65" s="45"/>
      <c r="E65" s="45"/>
    </row>
    <row r="66" spans="2:5" ht="12.75">
      <c r="B66" s="44"/>
      <c r="C66" s="45"/>
      <c r="D66" s="45"/>
      <c r="E66" s="45"/>
    </row>
    <row r="67" spans="2:5" ht="12.75">
      <c r="B67" s="44"/>
      <c r="C67" s="45"/>
      <c r="D67" s="45"/>
      <c r="E67" s="45"/>
    </row>
    <row r="68" spans="2:5" ht="12.75">
      <c r="B68" s="44"/>
      <c r="C68" s="45"/>
      <c r="D68" s="45"/>
      <c r="E68" s="45"/>
    </row>
    <row r="69" spans="2:5" ht="12.75">
      <c r="B69" s="44"/>
      <c r="C69" s="45"/>
      <c r="D69" s="45"/>
      <c r="E69" s="45"/>
    </row>
    <row r="70" spans="2:5" ht="12.75">
      <c r="B70" s="44"/>
      <c r="C70" s="45"/>
      <c r="D70" s="45"/>
      <c r="E70" s="45"/>
    </row>
    <row r="71" spans="2:5" ht="12.75">
      <c r="B71" s="44"/>
      <c r="C71" s="45"/>
      <c r="D71" s="45"/>
      <c r="E71" s="45"/>
    </row>
    <row r="72" spans="2:5" ht="12.75">
      <c r="B72" s="44"/>
      <c r="C72" s="45"/>
      <c r="D72" s="45"/>
      <c r="E72" s="45"/>
    </row>
    <row r="73" spans="2:5" ht="12.75">
      <c r="B73" s="44"/>
      <c r="C73" s="45"/>
      <c r="D73" s="45"/>
      <c r="E73" s="45"/>
    </row>
    <row r="74" spans="2:5" ht="12.75">
      <c r="B74" s="44"/>
      <c r="C74" s="45"/>
      <c r="D74" s="45"/>
      <c r="E74" s="45"/>
    </row>
    <row r="75" spans="2:5" ht="12.75">
      <c r="B75" s="44"/>
      <c r="C75" s="45"/>
      <c r="D75" s="45"/>
      <c r="E75" s="45"/>
    </row>
    <row r="76" spans="2:5" ht="12.75">
      <c r="B76" s="44"/>
      <c r="C76" s="45"/>
      <c r="D76" s="45"/>
      <c r="E76" s="45"/>
    </row>
    <row r="77" spans="2:5" ht="12.75">
      <c r="B77" s="44"/>
      <c r="C77" s="45"/>
      <c r="D77" s="45"/>
      <c r="E77" s="45"/>
    </row>
    <row r="78" spans="2:5" ht="12.75">
      <c r="B78" s="44"/>
      <c r="C78" s="45"/>
      <c r="D78" s="45"/>
      <c r="E78" s="45"/>
    </row>
    <row r="79" spans="2:5" ht="12.75">
      <c r="B79" s="44"/>
      <c r="C79" s="45"/>
      <c r="D79" s="45"/>
      <c r="E79" s="45"/>
    </row>
    <row r="80" spans="2:5" ht="12.75">
      <c r="B80" s="44"/>
      <c r="C80" s="45"/>
      <c r="D80" s="45"/>
      <c r="E80" s="45"/>
    </row>
    <row r="81" spans="2:5" ht="12.75">
      <c r="B81" s="44"/>
      <c r="C81" s="45"/>
      <c r="D81" s="45"/>
      <c r="E81" s="45"/>
    </row>
    <row r="82" spans="2:5" ht="12.75">
      <c r="B82" s="44"/>
      <c r="C82" s="45"/>
      <c r="D82" s="45"/>
      <c r="E82" s="45"/>
    </row>
    <row r="83" spans="2:5" ht="12.75">
      <c r="B83" s="44"/>
      <c r="C83" s="45"/>
      <c r="D83" s="45"/>
      <c r="E83" s="45"/>
    </row>
    <row r="84" spans="2:5" ht="12.75">
      <c r="B84" s="44"/>
      <c r="C84" s="45"/>
      <c r="D84" s="45"/>
      <c r="E84" s="45"/>
    </row>
    <row r="85" spans="2:5" ht="12.75">
      <c r="B85" s="44"/>
      <c r="C85" s="45"/>
      <c r="D85" s="45"/>
      <c r="E85" s="45"/>
    </row>
    <row r="86" spans="2:5" ht="12.75">
      <c r="B86" s="44"/>
      <c r="C86" s="45"/>
      <c r="D86" s="45"/>
      <c r="E86" s="45"/>
    </row>
    <row r="87" spans="2:5" ht="12.75">
      <c r="B87" s="44"/>
      <c r="C87" s="45"/>
      <c r="D87" s="45"/>
      <c r="E87" s="45"/>
    </row>
    <row r="88" spans="2:5" ht="12.75">
      <c r="B88" s="44"/>
      <c r="C88" s="45"/>
      <c r="D88" s="45"/>
      <c r="E88" s="45"/>
    </row>
    <row r="89" spans="2:5" ht="12.75">
      <c r="B89" s="44"/>
      <c r="C89" s="45"/>
      <c r="D89" s="45"/>
      <c r="E89" s="45"/>
    </row>
    <row r="90" spans="2:5" ht="12.75">
      <c r="B90" s="44"/>
      <c r="C90" s="45"/>
      <c r="D90" s="45"/>
      <c r="E90" s="45"/>
    </row>
    <row r="91" spans="2:5" ht="12.75">
      <c r="B91" s="44"/>
      <c r="C91" s="45"/>
      <c r="D91" s="45"/>
      <c r="E91" s="45"/>
    </row>
    <row r="92" spans="2:5" ht="12.75">
      <c r="B92" s="44"/>
      <c r="C92" s="45"/>
      <c r="D92" s="45"/>
      <c r="E92" s="45"/>
    </row>
    <row r="93" spans="2:5" ht="12.75">
      <c r="B93" s="44"/>
      <c r="C93" s="45"/>
      <c r="D93" s="45"/>
      <c r="E93" s="45"/>
    </row>
    <row r="94" spans="2:5" ht="12.75">
      <c r="B94" s="44"/>
      <c r="C94" s="45"/>
      <c r="D94" s="45"/>
      <c r="E94" s="45"/>
    </row>
    <row r="95" spans="2:5" ht="12.75">
      <c r="B95" s="44"/>
      <c r="C95" s="45"/>
      <c r="D95" s="45"/>
      <c r="E95" s="45"/>
    </row>
    <row r="96" spans="2:5" ht="12.75">
      <c r="B96" s="44"/>
      <c r="C96" s="45"/>
      <c r="D96" s="45"/>
      <c r="E96" s="45"/>
    </row>
    <row r="97" spans="2:5" ht="12.75">
      <c r="B97" s="44"/>
      <c r="C97" s="45"/>
      <c r="D97" s="45"/>
      <c r="E97" s="45"/>
    </row>
    <row r="98" spans="2:5" ht="12.75">
      <c r="B98" s="44"/>
      <c r="C98" s="45"/>
      <c r="D98" s="45"/>
      <c r="E98" s="45"/>
    </row>
    <row r="99" spans="2:5" ht="12.75">
      <c r="B99" s="44"/>
      <c r="C99" s="45"/>
      <c r="D99" s="45"/>
      <c r="E99" s="45"/>
    </row>
    <row r="100" spans="2:5" ht="12.75">
      <c r="B100" s="44"/>
      <c r="C100" s="45"/>
      <c r="D100" s="45"/>
      <c r="E100" s="45"/>
    </row>
    <row r="101" spans="2:5" ht="12.75">
      <c r="B101" s="44"/>
      <c r="C101" s="45"/>
      <c r="D101" s="45"/>
      <c r="E101" s="45"/>
    </row>
    <row r="102" spans="2:5" ht="12.75">
      <c r="B102" s="44"/>
      <c r="C102" s="45"/>
      <c r="D102" s="45"/>
      <c r="E102" s="45"/>
    </row>
    <row r="103" spans="2:5" ht="12.75">
      <c r="B103" s="44"/>
      <c r="C103" s="45"/>
      <c r="D103" s="45"/>
      <c r="E103" s="45"/>
    </row>
    <row r="104" spans="2:5" ht="12.75">
      <c r="B104" s="44"/>
      <c r="C104" s="45"/>
      <c r="D104" s="45"/>
      <c r="E104" s="45"/>
    </row>
    <row r="105" spans="2:5" ht="12.75">
      <c r="B105" s="44"/>
      <c r="C105" s="45"/>
      <c r="D105" s="45"/>
      <c r="E105" s="45"/>
    </row>
    <row r="106" spans="2:5" ht="12.75">
      <c r="B106" s="44"/>
      <c r="C106" s="45"/>
      <c r="D106" s="45"/>
      <c r="E106" s="45"/>
    </row>
    <row r="107" spans="2:5" ht="12.75">
      <c r="B107" s="44"/>
      <c r="C107" s="45"/>
      <c r="D107" s="45"/>
      <c r="E107" s="45"/>
    </row>
    <row r="108" spans="2:5" ht="12.75">
      <c r="B108" s="44"/>
      <c r="C108" s="45"/>
      <c r="D108" s="45"/>
      <c r="E108" s="45"/>
    </row>
    <row r="109" spans="2:5" ht="12.75">
      <c r="B109" s="44"/>
      <c r="C109" s="45"/>
      <c r="D109" s="45"/>
      <c r="E109" s="45"/>
    </row>
    <row r="110" spans="2:5" ht="12.75">
      <c r="B110" s="44"/>
      <c r="C110" s="45"/>
      <c r="D110" s="45"/>
      <c r="E110" s="45"/>
    </row>
    <row r="111" spans="2:5" ht="12.75">
      <c r="B111" s="44"/>
      <c r="C111" s="45"/>
      <c r="D111" s="45"/>
      <c r="E111" s="45"/>
    </row>
    <row r="112" spans="2:5" ht="12.75">
      <c r="B112" s="44"/>
      <c r="C112" s="45"/>
      <c r="D112" s="45"/>
      <c r="E112" s="45"/>
    </row>
    <row r="113" spans="2:5" ht="12.75">
      <c r="B113" s="44"/>
      <c r="C113" s="45"/>
      <c r="D113" s="45"/>
      <c r="E113" s="45"/>
    </row>
    <row r="114" spans="2:5" ht="12.75">
      <c r="B114" s="44"/>
      <c r="C114" s="45"/>
      <c r="D114" s="45"/>
      <c r="E114" s="45"/>
    </row>
    <row r="115" spans="2:5" ht="12.75">
      <c r="B115" s="44"/>
      <c r="C115" s="45"/>
      <c r="D115" s="45"/>
      <c r="E115" s="45"/>
    </row>
    <row r="116" spans="2:5" ht="12.75">
      <c r="B116" s="44"/>
      <c r="C116" s="45"/>
      <c r="D116" s="45"/>
      <c r="E116" s="45"/>
    </row>
    <row r="117" spans="2:5" ht="12.75">
      <c r="B117" s="44"/>
      <c r="C117" s="45"/>
      <c r="D117" s="45"/>
      <c r="E117" s="45"/>
    </row>
    <row r="118" spans="2:5" ht="12.75">
      <c r="B118" s="44"/>
      <c r="C118" s="45"/>
      <c r="D118" s="45"/>
      <c r="E118" s="45"/>
    </row>
    <row r="119" spans="2:5" ht="12.75">
      <c r="B119" s="44"/>
      <c r="C119" s="45"/>
      <c r="D119" s="45"/>
      <c r="E119" s="45"/>
    </row>
    <row r="120" spans="2:5" ht="12.75">
      <c r="B120" s="44"/>
      <c r="C120" s="45"/>
      <c r="D120" s="45"/>
      <c r="E120" s="45"/>
    </row>
    <row r="121" spans="2:5" ht="12.75">
      <c r="B121" s="44"/>
      <c r="C121" s="45"/>
      <c r="D121" s="45"/>
      <c r="E121" s="45"/>
    </row>
    <row r="122" spans="2:5" ht="12.75">
      <c r="B122" s="44"/>
      <c r="C122" s="45"/>
      <c r="D122" s="45"/>
      <c r="E122" s="45"/>
    </row>
    <row r="123" spans="2:5" ht="12.75">
      <c r="B123" s="44"/>
      <c r="C123" s="45"/>
      <c r="D123" s="45"/>
      <c r="E123" s="45"/>
    </row>
    <row r="124" spans="2:5" ht="12.75">
      <c r="B124" s="44"/>
      <c r="C124" s="45"/>
      <c r="D124" s="45"/>
      <c r="E124" s="45"/>
    </row>
    <row r="125" spans="2:5" ht="12.75">
      <c r="B125" s="44"/>
      <c r="C125" s="45"/>
      <c r="D125" s="45"/>
      <c r="E125" s="45"/>
    </row>
    <row r="126" spans="2:5" ht="12.75">
      <c r="B126" s="44"/>
      <c r="C126" s="45"/>
      <c r="D126" s="45"/>
      <c r="E126" s="45"/>
    </row>
    <row r="127" spans="2:5" ht="12.75">
      <c r="B127" s="44"/>
      <c r="C127" s="45"/>
      <c r="D127" s="45"/>
      <c r="E127" s="45"/>
    </row>
    <row r="128" spans="2:5" ht="12.75">
      <c r="B128" s="44"/>
      <c r="C128" s="45"/>
      <c r="D128" s="45"/>
      <c r="E128" s="45"/>
    </row>
    <row r="129" spans="2:5" ht="12.75">
      <c r="B129" s="44"/>
      <c r="C129" s="45"/>
      <c r="D129" s="45"/>
      <c r="E129" s="45"/>
    </row>
    <row r="130" spans="2:5" ht="12.75">
      <c r="B130" s="44"/>
      <c r="C130" s="45"/>
      <c r="D130" s="45"/>
      <c r="E130" s="45"/>
    </row>
    <row r="131" spans="2:5" ht="12.75">
      <c r="B131" s="44"/>
      <c r="C131" s="45"/>
      <c r="D131" s="45"/>
      <c r="E131" s="45"/>
    </row>
    <row r="132" spans="2:5" ht="12.75">
      <c r="B132" s="44"/>
      <c r="C132" s="45"/>
      <c r="D132" s="45"/>
      <c r="E132" s="45"/>
    </row>
    <row r="133" spans="2:5" ht="12.75">
      <c r="B133" s="44"/>
      <c r="C133" s="45"/>
      <c r="D133" s="45"/>
      <c r="E133" s="45"/>
    </row>
    <row r="134" spans="2:5" ht="12.75">
      <c r="B134" s="44"/>
      <c r="C134" s="45"/>
      <c r="D134" s="45"/>
      <c r="E134" s="45"/>
    </row>
    <row r="135" spans="2:5" ht="12.75">
      <c r="B135" s="44"/>
      <c r="C135" s="45"/>
      <c r="D135" s="45"/>
      <c r="E135" s="45"/>
    </row>
    <row r="136" spans="2:5" ht="12.75">
      <c r="B136" s="44"/>
      <c r="C136" s="45"/>
      <c r="D136" s="45"/>
      <c r="E136" s="45"/>
    </row>
    <row r="137" spans="2:5" ht="12.75">
      <c r="B137" s="44"/>
      <c r="C137" s="45"/>
      <c r="D137" s="45"/>
      <c r="E137" s="45"/>
    </row>
    <row r="138" spans="2:5" ht="12.75">
      <c r="B138" s="44"/>
      <c r="C138" s="45"/>
      <c r="D138" s="45"/>
      <c r="E138" s="45"/>
    </row>
    <row r="139" spans="2:5" ht="12.75">
      <c r="B139" s="44"/>
      <c r="C139" s="45"/>
      <c r="D139" s="45"/>
      <c r="E139" s="45"/>
    </row>
    <row r="140" spans="2:5" ht="12.75">
      <c r="B140" s="44"/>
      <c r="C140" s="45"/>
      <c r="D140" s="45"/>
      <c r="E140" s="45"/>
    </row>
    <row r="141" spans="2:5" ht="12.75">
      <c r="B141" s="44"/>
      <c r="C141" s="45"/>
      <c r="D141" s="45"/>
      <c r="E141" s="45"/>
    </row>
    <row r="142" spans="2:5" ht="12.75">
      <c r="B142" s="44"/>
      <c r="C142" s="45"/>
      <c r="D142" s="45"/>
      <c r="E142" s="45"/>
    </row>
    <row r="143" spans="2:5" ht="12.75">
      <c r="B143" s="44"/>
      <c r="C143" s="45"/>
      <c r="D143" s="45"/>
      <c r="E143" s="45"/>
    </row>
    <row r="144" spans="2:5" ht="12.75">
      <c r="B144" s="44"/>
      <c r="C144" s="45"/>
      <c r="D144" s="45"/>
      <c r="E144" s="45"/>
    </row>
    <row r="145" spans="2:5" ht="12.75">
      <c r="B145" s="44"/>
      <c r="C145" s="45"/>
      <c r="D145" s="45"/>
      <c r="E145" s="45"/>
    </row>
    <row r="146" spans="2:5" ht="12.75">
      <c r="B146" s="44"/>
      <c r="C146" s="45"/>
      <c r="D146" s="45"/>
      <c r="E146" s="45"/>
    </row>
    <row r="147" spans="2:5" ht="12.75">
      <c r="B147" s="44"/>
      <c r="C147" s="45"/>
      <c r="D147" s="45"/>
      <c r="E147" s="45"/>
    </row>
    <row r="148" spans="2:5" ht="12.75">
      <c r="B148" s="44"/>
      <c r="C148" s="45"/>
      <c r="D148" s="45"/>
      <c r="E148" s="45"/>
    </row>
    <row r="149" spans="2:5" ht="12.75">
      <c r="B149" s="44"/>
      <c r="C149" s="45"/>
      <c r="D149" s="45"/>
      <c r="E149" s="45"/>
    </row>
    <row r="150" spans="2:5" ht="12.75">
      <c r="B150" s="44"/>
      <c r="C150" s="45"/>
      <c r="D150" s="45"/>
      <c r="E150" s="45"/>
    </row>
    <row r="151" spans="2:5" ht="12.75">
      <c r="B151" s="44"/>
      <c r="C151" s="45"/>
      <c r="D151" s="45"/>
      <c r="E151" s="45"/>
    </row>
    <row r="152" spans="2:5" ht="12.75">
      <c r="B152" s="44"/>
      <c r="C152" s="45"/>
      <c r="D152" s="45"/>
      <c r="E152" s="45"/>
    </row>
    <row r="153" spans="2:5" ht="12.75">
      <c r="B153" s="44"/>
      <c r="C153" s="45"/>
      <c r="D153" s="45"/>
      <c r="E153" s="45"/>
    </row>
    <row r="154" spans="2:5" ht="12.75">
      <c r="B154" s="44"/>
      <c r="C154" s="45"/>
      <c r="D154" s="45"/>
      <c r="E154" s="45"/>
    </row>
    <row r="155" spans="2:5" ht="12.75">
      <c r="B155" s="44"/>
      <c r="C155" s="45"/>
      <c r="D155" s="45"/>
      <c r="E155" s="45"/>
    </row>
    <row r="156" spans="2:5" ht="12.75">
      <c r="B156" s="44"/>
      <c r="C156" s="45"/>
      <c r="D156" s="45"/>
      <c r="E156" s="45"/>
    </row>
    <row r="157" spans="2:5" ht="12.75">
      <c r="B157" s="44"/>
      <c r="C157" s="45"/>
      <c r="D157" s="45"/>
      <c r="E157" s="45"/>
    </row>
    <row r="158" spans="2:5" ht="12.75">
      <c r="B158" s="44"/>
      <c r="C158" s="45"/>
      <c r="D158" s="45"/>
      <c r="E158" s="45"/>
    </row>
    <row r="159" spans="2:5" ht="12.75">
      <c r="B159" s="44"/>
      <c r="C159" s="45"/>
      <c r="D159" s="45"/>
      <c r="E159" s="45"/>
    </row>
    <row r="160" spans="2:5" ht="12.75">
      <c r="B160" s="44"/>
      <c r="C160" s="45"/>
      <c r="D160" s="45"/>
      <c r="E160" s="45"/>
    </row>
    <row r="161" spans="2:5" ht="12.75">
      <c r="B161" s="44"/>
      <c r="C161" s="45"/>
      <c r="D161" s="45"/>
      <c r="E161" s="45"/>
    </row>
    <row r="162" spans="2:5" ht="12.75">
      <c r="B162" s="44"/>
      <c r="C162" s="45"/>
      <c r="D162" s="45"/>
      <c r="E162" s="45"/>
    </row>
    <row r="163" spans="2:5" ht="12.75">
      <c r="B163" s="44"/>
      <c r="C163" s="45"/>
      <c r="D163" s="45"/>
      <c r="E163" s="45"/>
    </row>
    <row r="164" spans="2:5" ht="12.75">
      <c r="B164" s="44"/>
      <c r="C164" s="45"/>
      <c r="D164" s="45"/>
      <c r="E164" s="45"/>
    </row>
    <row r="165" spans="2:5" ht="12.75">
      <c r="B165" s="44"/>
      <c r="C165" s="45"/>
      <c r="D165" s="45"/>
      <c r="E165" s="45"/>
    </row>
    <row r="166" spans="2:5" ht="12.75">
      <c r="B166" s="44"/>
      <c r="C166" s="45"/>
      <c r="D166" s="45"/>
      <c r="E166" s="45"/>
    </row>
    <row r="167" spans="2:5" ht="12.75">
      <c r="B167" s="44"/>
      <c r="C167" s="45"/>
      <c r="D167" s="45"/>
      <c r="E167" s="45"/>
    </row>
    <row r="168" spans="2:5" ht="12.75">
      <c r="B168" s="44"/>
      <c r="C168" s="45"/>
      <c r="D168" s="45"/>
      <c r="E168" s="45"/>
    </row>
    <row r="169" spans="2:5" ht="12.75">
      <c r="B169" s="44"/>
      <c r="C169" s="45"/>
      <c r="D169" s="45"/>
      <c r="E169" s="45"/>
    </row>
    <row r="170" spans="2:5" ht="12.75">
      <c r="B170" s="44"/>
      <c r="C170" s="45"/>
      <c r="D170" s="45"/>
      <c r="E170" s="45"/>
    </row>
    <row r="171" spans="2:5" ht="12.75">
      <c r="B171" s="44"/>
      <c r="C171" s="45"/>
      <c r="D171" s="45"/>
      <c r="E171" s="45"/>
    </row>
    <row r="172" spans="2:5" ht="12.75">
      <c r="B172" s="44"/>
      <c r="C172" s="45"/>
      <c r="D172" s="45"/>
      <c r="E172" s="45"/>
    </row>
    <row r="173" spans="2:5" ht="12.75">
      <c r="B173" s="44"/>
      <c r="C173" s="45"/>
      <c r="D173" s="45"/>
      <c r="E173" s="45"/>
    </row>
    <row r="174" spans="2:5" ht="12.75">
      <c r="B174" s="44"/>
      <c r="C174" s="45"/>
      <c r="D174" s="45"/>
      <c r="E174" s="45"/>
    </row>
    <row r="175" spans="2:5" ht="12.75">
      <c r="B175" s="44"/>
      <c r="C175" s="45"/>
      <c r="D175" s="45"/>
      <c r="E175" s="45"/>
    </row>
    <row r="176" spans="2:5" ht="12.75">
      <c r="B176" s="44"/>
      <c r="C176" s="45"/>
      <c r="D176" s="45"/>
      <c r="E176" s="45"/>
    </row>
    <row r="177" spans="2:5" ht="12.75">
      <c r="B177" s="44"/>
      <c r="C177" s="45"/>
      <c r="D177" s="45"/>
      <c r="E177" s="45"/>
    </row>
    <row r="178" spans="2:5" ht="12.75">
      <c r="B178" s="44"/>
      <c r="C178" s="45"/>
      <c r="D178" s="45"/>
      <c r="E178" s="45"/>
    </row>
    <row r="179" spans="2:5" ht="12.75">
      <c r="B179" s="44"/>
      <c r="C179" s="45"/>
      <c r="D179" s="45"/>
      <c r="E179" s="45"/>
    </row>
    <row r="180" spans="2:5" ht="12.75">
      <c r="B180" s="44"/>
      <c r="C180" s="45"/>
      <c r="D180" s="45"/>
      <c r="E180" s="45"/>
    </row>
    <row r="181" spans="2:5" ht="12.75">
      <c r="B181" s="44"/>
      <c r="C181" s="45"/>
      <c r="D181" s="45"/>
      <c r="E181" s="45"/>
    </row>
    <row r="182" spans="2:5" ht="12.75">
      <c r="B182" s="44"/>
      <c r="C182" s="45"/>
      <c r="D182" s="45"/>
      <c r="E182" s="45"/>
    </row>
    <row r="183" spans="2:5" ht="12.75">
      <c r="B183" s="44"/>
      <c r="C183" s="45"/>
      <c r="D183" s="45"/>
      <c r="E183" s="45"/>
    </row>
    <row r="184" spans="2:5" ht="12.75">
      <c r="B184" s="44"/>
      <c r="C184" s="45"/>
      <c r="D184" s="45"/>
      <c r="E184" s="45"/>
    </row>
    <row r="185" spans="2:5" ht="12.75">
      <c r="B185" s="44"/>
      <c r="C185" s="45"/>
      <c r="D185" s="45"/>
      <c r="E185" s="45"/>
    </row>
    <row r="186" spans="2:5" ht="12.75">
      <c r="B186" s="44"/>
      <c r="C186" s="45"/>
      <c r="D186" s="45"/>
      <c r="E186" s="45"/>
    </row>
    <row r="187" spans="2:5" ht="12.75">
      <c r="B187" s="44"/>
      <c r="C187" s="45"/>
      <c r="D187" s="45"/>
      <c r="E187" s="45"/>
    </row>
    <row r="188" spans="2:5" ht="12.75">
      <c r="B188" s="44"/>
      <c r="C188" s="45"/>
      <c r="D188" s="45"/>
      <c r="E188" s="45"/>
    </row>
    <row r="189" spans="2:5" ht="12.75">
      <c r="B189" s="44"/>
      <c r="C189" s="45"/>
      <c r="D189" s="45"/>
      <c r="E189" s="45"/>
    </row>
    <row r="190" spans="2:5" ht="12.75">
      <c r="B190" s="44"/>
      <c r="C190" s="45"/>
      <c r="D190" s="45"/>
      <c r="E190" s="45"/>
    </row>
    <row r="191" spans="2:5" ht="12.75">
      <c r="B191" s="44"/>
      <c r="C191" s="45"/>
      <c r="D191" s="45"/>
      <c r="E191" s="45"/>
    </row>
    <row r="192" spans="2:5" ht="12.75">
      <c r="B192" s="44"/>
      <c r="C192" s="45"/>
      <c r="D192" s="45"/>
      <c r="E192" s="45"/>
    </row>
    <row r="193" spans="2:5" ht="12.75">
      <c r="B193" s="44"/>
      <c r="C193" s="45"/>
      <c r="D193" s="45"/>
      <c r="E193" s="45"/>
    </row>
    <row r="194" spans="2:5" ht="12.75">
      <c r="B194" s="44"/>
      <c r="C194" s="45"/>
      <c r="D194" s="45"/>
      <c r="E194" s="45"/>
    </row>
    <row r="195" spans="2:5" ht="12.75">
      <c r="B195" s="44"/>
      <c r="C195" s="45"/>
      <c r="D195" s="45"/>
      <c r="E195" s="45"/>
    </row>
    <row r="196" spans="2:5" ht="12.75">
      <c r="B196" s="44"/>
      <c r="C196" s="45"/>
      <c r="D196" s="45"/>
      <c r="E196" s="45"/>
    </row>
    <row r="197" spans="2:5" ht="12.75">
      <c r="B197" s="44"/>
      <c r="C197" s="45"/>
      <c r="D197" s="45"/>
      <c r="E197" s="45"/>
    </row>
    <row r="198" spans="2:5" ht="12.75">
      <c r="B198" s="44"/>
      <c r="C198" s="45"/>
      <c r="D198" s="45"/>
      <c r="E198" s="45"/>
    </row>
    <row r="199" spans="2:5" ht="12.75">
      <c r="B199" s="44"/>
      <c r="C199" s="45"/>
      <c r="D199" s="45"/>
      <c r="E199" s="45"/>
    </row>
    <row r="200" spans="2:5" ht="12.75">
      <c r="B200" s="44"/>
      <c r="C200" s="45"/>
      <c r="D200" s="45"/>
      <c r="E200" s="45"/>
    </row>
    <row r="201" spans="2:5" ht="12.75">
      <c r="B201" s="44"/>
      <c r="C201" s="45"/>
      <c r="D201" s="45"/>
      <c r="E201" s="45"/>
    </row>
    <row r="202" spans="2:5" ht="12.75">
      <c r="B202" s="44"/>
      <c r="C202" s="45"/>
      <c r="D202" s="45"/>
      <c r="E202" s="45"/>
    </row>
    <row r="203" spans="2:5" ht="12.75">
      <c r="B203" s="44"/>
      <c r="C203" s="45"/>
      <c r="D203" s="45"/>
      <c r="E203" s="45"/>
    </row>
    <row r="204" spans="2:5" ht="12.75">
      <c r="B204" s="44"/>
      <c r="C204" s="45"/>
      <c r="D204" s="45"/>
      <c r="E204" s="45"/>
    </row>
    <row r="205" spans="2:5" ht="12.75">
      <c r="B205" s="44"/>
      <c r="C205" s="45"/>
      <c r="D205" s="45"/>
      <c r="E205" s="45"/>
    </row>
    <row r="206" spans="2:5" ht="12.75">
      <c r="B206" s="44"/>
      <c r="C206" s="45"/>
      <c r="D206" s="45"/>
      <c r="E206" s="45"/>
    </row>
    <row r="207" spans="2:5" ht="12.75">
      <c r="B207" s="44"/>
      <c r="C207" s="45"/>
      <c r="D207" s="45"/>
      <c r="E207" s="45"/>
    </row>
    <row r="208" spans="2:5" ht="12.75">
      <c r="B208" s="44"/>
      <c r="C208" s="45"/>
      <c r="D208" s="45"/>
      <c r="E208" s="45"/>
    </row>
    <row r="209" spans="2:5" ht="12.75">
      <c r="B209" s="44"/>
      <c r="C209" s="45"/>
      <c r="D209" s="45"/>
      <c r="E209" s="45"/>
    </row>
    <row r="210" spans="2:5" ht="12.75">
      <c r="B210" s="44"/>
      <c r="C210" s="45"/>
      <c r="D210" s="45"/>
      <c r="E210" s="45"/>
    </row>
    <row r="211" spans="2:5" ht="12.75">
      <c r="B211" s="44"/>
      <c r="C211" s="45"/>
      <c r="D211" s="45"/>
      <c r="E211" s="45"/>
    </row>
    <row r="212" spans="2:5" ht="12.75">
      <c r="B212" s="44"/>
      <c r="C212" s="45"/>
      <c r="D212" s="45"/>
      <c r="E212" s="45"/>
    </row>
    <row r="213" spans="2:5" ht="12.75">
      <c r="B213" s="44"/>
      <c r="C213" s="45"/>
      <c r="D213" s="45"/>
      <c r="E213" s="45"/>
    </row>
    <row r="214" spans="2:5" ht="12.75">
      <c r="B214" s="44"/>
      <c r="C214" s="44"/>
      <c r="D214" s="44"/>
      <c r="E214" s="44"/>
    </row>
    <row r="215" spans="2:5" ht="12.75">
      <c r="B215" s="44"/>
      <c r="C215" s="44"/>
      <c r="D215" s="44"/>
      <c r="E215" s="44"/>
    </row>
    <row r="216" spans="2:5" ht="12.75">
      <c r="B216" s="44"/>
      <c r="C216" s="44"/>
      <c r="D216" s="44"/>
      <c r="E216" s="44"/>
    </row>
    <row r="217" spans="2:5" ht="12.75">
      <c r="B217" s="44"/>
      <c r="C217" s="44"/>
      <c r="D217" s="44"/>
      <c r="E217" s="44"/>
    </row>
    <row r="218" spans="2:5" ht="12.75">
      <c r="B218" s="44"/>
      <c r="C218" s="44"/>
      <c r="D218" s="44"/>
      <c r="E218" s="44"/>
    </row>
    <row r="219" spans="2:5" ht="12.75">
      <c r="B219" s="44"/>
      <c r="C219" s="44"/>
      <c r="D219" s="44"/>
      <c r="E219" s="44"/>
    </row>
    <row r="220" spans="2:5" ht="12.75">
      <c r="B220" s="44"/>
      <c r="C220" s="44"/>
      <c r="D220" s="44"/>
      <c r="E220" s="44"/>
    </row>
    <row r="221" spans="2:5" ht="12.75">
      <c r="B221" s="44"/>
      <c r="C221" s="44"/>
      <c r="D221" s="44"/>
      <c r="E221" s="44"/>
    </row>
    <row r="222" spans="2:5" ht="12.75">
      <c r="B222" s="44"/>
      <c r="C222" s="44"/>
      <c r="D222" s="44"/>
      <c r="E222" s="44"/>
    </row>
    <row r="223" spans="2:5" ht="12.75">
      <c r="B223" s="44"/>
      <c r="C223" s="44"/>
      <c r="D223" s="44"/>
      <c r="E223" s="44"/>
    </row>
    <row r="224" spans="2:5" ht="12.75">
      <c r="B224" s="44"/>
      <c r="C224" s="44"/>
      <c r="D224" s="44"/>
      <c r="E224" s="44"/>
    </row>
    <row r="225" spans="2:5" ht="12.75">
      <c r="B225" s="44"/>
      <c r="C225" s="44"/>
      <c r="D225" s="44"/>
      <c r="E225" s="44"/>
    </row>
    <row r="226" spans="2:5" ht="12.75">
      <c r="B226" s="44"/>
      <c r="C226" s="44"/>
      <c r="D226" s="44"/>
      <c r="E226" s="44"/>
    </row>
    <row r="227" spans="2:5" ht="12.75">
      <c r="B227" s="44"/>
      <c r="C227" s="44"/>
      <c r="D227" s="44"/>
      <c r="E227" s="44"/>
    </row>
    <row r="228" spans="2:5" ht="12.75">
      <c r="B228" s="44"/>
      <c r="C228" s="44"/>
      <c r="D228" s="44"/>
      <c r="E228" s="44"/>
    </row>
    <row r="229" spans="2:5" ht="12.75">
      <c r="B229" s="44"/>
      <c r="C229" s="44"/>
      <c r="D229" s="44"/>
      <c r="E229" s="44"/>
    </row>
    <row r="230" spans="2:5" ht="12.75">
      <c r="B230" s="44"/>
      <c r="C230" s="44"/>
      <c r="D230" s="44"/>
      <c r="E230" s="44"/>
    </row>
    <row r="231" spans="2:5" ht="12.75">
      <c r="B231" s="44"/>
      <c r="C231" s="44"/>
      <c r="D231" s="44"/>
      <c r="E231" s="44"/>
    </row>
    <row r="232" spans="2:5" ht="12.75">
      <c r="B232" s="44"/>
      <c r="C232" s="44"/>
      <c r="D232" s="44"/>
      <c r="E232" s="44"/>
    </row>
    <row r="233" spans="2:5" ht="12.75">
      <c r="B233" s="44"/>
      <c r="C233" s="44"/>
      <c r="D233" s="44"/>
      <c r="E233" s="44"/>
    </row>
    <row r="234" spans="2:5" ht="12.75">
      <c r="B234" s="44"/>
      <c r="C234" s="44"/>
      <c r="D234" s="44"/>
      <c r="E234" s="44"/>
    </row>
    <row r="235" spans="3:5" ht="12.75">
      <c r="C235" s="46"/>
      <c r="D235" s="46"/>
      <c r="E235" s="46"/>
    </row>
    <row r="236" spans="3:5" ht="12.75">
      <c r="C236" s="46"/>
      <c r="D236" s="46"/>
      <c r="E236" s="46"/>
    </row>
    <row r="237" spans="3:5" ht="12.75">
      <c r="C237" s="46"/>
      <c r="D237" s="46"/>
      <c r="E237" s="46"/>
    </row>
    <row r="238" spans="3:5" ht="12.75">
      <c r="C238" s="46"/>
      <c r="D238" s="46"/>
      <c r="E238" s="46"/>
    </row>
    <row r="239" spans="3:5" ht="12.75">
      <c r="C239" s="46"/>
      <c r="D239" s="46"/>
      <c r="E239" s="46"/>
    </row>
    <row r="240" spans="3:5" ht="12.75">
      <c r="C240" s="46"/>
      <c r="D240" s="46"/>
      <c r="E240" s="46"/>
    </row>
    <row r="241" spans="3:5" ht="12.75">
      <c r="C241" s="46"/>
      <c r="D241" s="46"/>
      <c r="E241" s="46"/>
    </row>
    <row r="242" spans="3:5" ht="12.75">
      <c r="C242" s="46"/>
      <c r="D242" s="46"/>
      <c r="E242" s="46"/>
    </row>
    <row r="243" spans="3:5" ht="12.75">
      <c r="C243" s="46"/>
      <c r="D243" s="46"/>
      <c r="E243" s="46"/>
    </row>
    <row r="244" spans="3:5" ht="12.75">
      <c r="C244" s="46"/>
      <c r="D244" s="46"/>
      <c r="E244" s="46"/>
    </row>
    <row r="245" spans="3:5" ht="12.75">
      <c r="C245" s="46"/>
      <c r="D245" s="46"/>
      <c r="E245" s="46"/>
    </row>
    <row r="246" spans="3:5" ht="12.75">
      <c r="C246" s="46"/>
      <c r="D246" s="46"/>
      <c r="E246" s="46"/>
    </row>
    <row r="247" spans="3:5" ht="12.75">
      <c r="C247" s="46"/>
      <c r="D247" s="46"/>
      <c r="E247" s="46"/>
    </row>
    <row r="248" spans="3:5" ht="12.75">
      <c r="C248" s="46"/>
      <c r="D248" s="46"/>
      <c r="E248" s="46"/>
    </row>
    <row r="249" spans="3:5" ht="12.75">
      <c r="C249" s="46"/>
      <c r="D249" s="46"/>
      <c r="E249" s="46"/>
    </row>
    <row r="250" spans="3:5" ht="12.75">
      <c r="C250" s="46"/>
      <c r="D250" s="46"/>
      <c r="E250" s="46"/>
    </row>
    <row r="251" spans="3:5" ht="12.75">
      <c r="C251" s="46"/>
      <c r="D251" s="46"/>
      <c r="E251" s="46"/>
    </row>
    <row r="252" spans="3:5" ht="12.75">
      <c r="C252" s="46"/>
      <c r="D252" s="46"/>
      <c r="E252" s="46"/>
    </row>
    <row r="253" spans="3:5" ht="12.75">
      <c r="C253" s="46"/>
      <c r="D253" s="46"/>
      <c r="E253" s="46"/>
    </row>
    <row r="254" spans="3:5" ht="12.75">
      <c r="C254" s="46"/>
      <c r="D254" s="46"/>
      <c r="E254" s="46"/>
    </row>
    <row r="255" spans="3:5" ht="12.75">
      <c r="C255" s="46"/>
      <c r="D255" s="46"/>
      <c r="E255" s="46"/>
    </row>
    <row r="256" spans="3:5" ht="12.75">
      <c r="C256" s="46"/>
      <c r="D256" s="46"/>
      <c r="E256" s="46"/>
    </row>
    <row r="257" spans="3:5" ht="12.75">
      <c r="C257" s="46"/>
      <c r="D257" s="46"/>
      <c r="E257" s="46"/>
    </row>
    <row r="258" spans="3:5" ht="12.75">
      <c r="C258" s="46"/>
      <c r="D258" s="46"/>
      <c r="E258" s="46"/>
    </row>
    <row r="259" spans="3:5" ht="12.75">
      <c r="C259" s="46"/>
      <c r="D259" s="46"/>
      <c r="E259" s="46"/>
    </row>
    <row r="260" spans="3:5" ht="12.75">
      <c r="C260" s="46"/>
      <c r="D260" s="46"/>
      <c r="E260" s="46"/>
    </row>
    <row r="261" spans="3:5" ht="12.75">
      <c r="C261" s="46"/>
      <c r="D261" s="46"/>
      <c r="E261" s="46"/>
    </row>
    <row r="262" spans="3:5" ht="12.75">
      <c r="C262" s="46"/>
      <c r="D262" s="46"/>
      <c r="E262" s="46"/>
    </row>
    <row r="263" spans="3:5" ht="12.75">
      <c r="C263" s="46"/>
      <c r="D263" s="46"/>
      <c r="E263" s="46"/>
    </row>
    <row r="264" spans="3:5" ht="12.75">
      <c r="C264" s="46"/>
      <c r="D264" s="46"/>
      <c r="E264" s="46"/>
    </row>
    <row r="265" spans="3:5" ht="12.75">
      <c r="C265" s="46"/>
      <c r="D265" s="46"/>
      <c r="E265" s="46"/>
    </row>
    <row r="266" spans="3:5" ht="12.75">
      <c r="C266" s="46"/>
      <c r="D266" s="46"/>
      <c r="E266" s="46"/>
    </row>
    <row r="267" spans="3:5" ht="12.75">
      <c r="C267" s="46"/>
      <c r="D267" s="46"/>
      <c r="E267" s="46"/>
    </row>
    <row r="268" spans="3:5" ht="12.75">
      <c r="C268" s="46"/>
      <c r="D268" s="46"/>
      <c r="E268" s="46"/>
    </row>
    <row r="269" spans="3:5" ht="12.75">
      <c r="C269" s="46"/>
      <c r="D269" s="46"/>
      <c r="E269" s="46"/>
    </row>
    <row r="270" spans="3:5" ht="12.75">
      <c r="C270" s="46"/>
      <c r="D270" s="46"/>
      <c r="E270" s="46"/>
    </row>
    <row r="271" spans="3:5" ht="12.75">
      <c r="C271" s="46"/>
      <c r="D271" s="46"/>
      <c r="E271" s="46"/>
    </row>
    <row r="272" spans="3:5" ht="12.75">
      <c r="C272" s="46"/>
      <c r="D272" s="46"/>
      <c r="E272" s="46"/>
    </row>
    <row r="273" spans="3:5" ht="12.75">
      <c r="C273" s="46"/>
      <c r="D273" s="46"/>
      <c r="E273" s="46"/>
    </row>
    <row r="274" spans="3:5" ht="12.75">
      <c r="C274" s="46"/>
      <c r="D274" s="46"/>
      <c r="E274" s="46"/>
    </row>
    <row r="275" spans="3:5" ht="12.75">
      <c r="C275" s="46"/>
      <c r="D275" s="46"/>
      <c r="E275" s="46"/>
    </row>
    <row r="276" spans="3:5" ht="12.75">
      <c r="C276" s="46"/>
      <c r="D276" s="46"/>
      <c r="E276" s="46"/>
    </row>
    <row r="277" spans="3:5" ht="12.75">
      <c r="C277" s="46"/>
      <c r="D277" s="46"/>
      <c r="E277" s="46"/>
    </row>
    <row r="278" spans="3:5" ht="12.75">
      <c r="C278" s="46"/>
      <c r="D278" s="46"/>
      <c r="E278" s="46"/>
    </row>
    <row r="279" spans="3:5" ht="12.75">
      <c r="C279" s="46"/>
      <c r="D279" s="46"/>
      <c r="E279" s="46"/>
    </row>
    <row r="280" spans="3:5" ht="12.75">
      <c r="C280" s="46"/>
      <c r="D280" s="46"/>
      <c r="E280" s="46"/>
    </row>
    <row r="281" spans="3:5" ht="12.75">
      <c r="C281" s="46"/>
      <c r="D281" s="46"/>
      <c r="E281" s="46"/>
    </row>
    <row r="282" spans="3:5" ht="12.75">
      <c r="C282" s="46"/>
      <c r="D282" s="46"/>
      <c r="E282" s="46"/>
    </row>
    <row r="283" spans="3:5" ht="12.75">
      <c r="C283" s="46"/>
      <c r="D283" s="46"/>
      <c r="E283" s="46"/>
    </row>
    <row r="284" spans="3:5" ht="12.75">
      <c r="C284" s="46"/>
      <c r="D284" s="46"/>
      <c r="E284" s="46"/>
    </row>
    <row r="285" spans="3:5" ht="12.75">
      <c r="C285" s="46"/>
      <c r="D285" s="46"/>
      <c r="E285" s="46"/>
    </row>
    <row r="286" spans="3:5" ht="12.75">
      <c r="C286" s="46"/>
      <c r="D286" s="46"/>
      <c r="E286" s="46"/>
    </row>
    <row r="287" spans="3:5" ht="12.75">
      <c r="C287" s="46"/>
      <c r="D287" s="46"/>
      <c r="E287" s="46"/>
    </row>
    <row r="288" spans="3:5" ht="12.75">
      <c r="C288" s="46"/>
      <c r="D288" s="46"/>
      <c r="E288" s="46"/>
    </row>
    <row r="289" spans="3:5" ht="12.75">
      <c r="C289" s="46"/>
      <c r="D289" s="46"/>
      <c r="E289" s="46"/>
    </row>
    <row r="290" spans="3:5" ht="12.75">
      <c r="C290" s="46"/>
      <c r="D290" s="46"/>
      <c r="E290" s="46"/>
    </row>
    <row r="291" spans="3:5" ht="12.75">
      <c r="C291" s="46"/>
      <c r="D291" s="46"/>
      <c r="E291" s="46"/>
    </row>
    <row r="292" spans="3:5" ht="12.75">
      <c r="C292" s="46"/>
      <c r="D292" s="46"/>
      <c r="E292" s="46"/>
    </row>
    <row r="293" spans="3:5" ht="12.75">
      <c r="C293" s="46"/>
      <c r="D293" s="46"/>
      <c r="E293" s="46"/>
    </row>
    <row r="294" spans="3:5" ht="12.75">
      <c r="C294" s="46"/>
      <c r="D294" s="46"/>
      <c r="E294" s="46"/>
    </row>
    <row r="295" spans="3:5" ht="12.75">
      <c r="C295" s="46"/>
      <c r="D295" s="46"/>
      <c r="E295" s="46"/>
    </row>
    <row r="296" spans="3:5" ht="12.75">
      <c r="C296" s="46"/>
      <c r="D296" s="46"/>
      <c r="E296" s="46"/>
    </row>
    <row r="297" spans="3:5" ht="12.75">
      <c r="C297" s="46"/>
      <c r="D297" s="46"/>
      <c r="E297" s="46"/>
    </row>
    <row r="298" spans="3:5" ht="12.75">
      <c r="C298" s="46"/>
      <c r="D298" s="46"/>
      <c r="E298" s="46"/>
    </row>
    <row r="299" spans="3:5" ht="12.75">
      <c r="C299" s="46"/>
      <c r="D299" s="46"/>
      <c r="E299" s="46"/>
    </row>
    <row r="300" spans="3:5" ht="12.75">
      <c r="C300" s="46"/>
      <c r="D300" s="46"/>
      <c r="E300" s="46"/>
    </row>
    <row r="301" spans="3:5" ht="12.75">
      <c r="C301" s="46"/>
      <c r="D301" s="46"/>
      <c r="E301" s="46"/>
    </row>
    <row r="302" spans="3:5" ht="12.75">
      <c r="C302" s="46"/>
      <c r="D302" s="46"/>
      <c r="E302" s="46"/>
    </row>
    <row r="303" spans="3:5" ht="12.75">
      <c r="C303" s="46"/>
      <c r="D303" s="46"/>
      <c r="E303" s="46"/>
    </row>
    <row r="304" spans="3:5" ht="12.75">
      <c r="C304" s="46"/>
      <c r="D304" s="46"/>
      <c r="E304" s="46"/>
    </row>
    <row r="305" spans="3:5" ht="12.75">
      <c r="C305" s="46"/>
      <c r="D305" s="46"/>
      <c r="E305" s="46"/>
    </row>
    <row r="306" spans="3:5" ht="12.75">
      <c r="C306" s="46"/>
      <c r="D306" s="46"/>
      <c r="E306" s="46"/>
    </row>
    <row r="307" spans="3:5" ht="12.75">
      <c r="C307" s="46"/>
      <c r="D307" s="46"/>
      <c r="E307" s="46"/>
    </row>
    <row r="308" spans="3:5" ht="12.75">
      <c r="C308" s="46"/>
      <c r="D308" s="46"/>
      <c r="E308" s="46"/>
    </row>
    <row r="309" spans="3:5" ht="12.75">
      <c r="C309" s="46"/>
      <c r="D309" s="46"/>
      <c r="E309" s="46"/>
    </row>
    <row r="310" spans="3:5" ht="12.75">
      <c r="C310" s="46"/>
      <c r="D310" s="46"/>
      <c r="E310" s="46"/>
    </row>
    <row r="311" spans="3:5" ht="12.75">
      <c r="C311" s="46"/>
      <c r="D311" s="46"/>
      <c r="E311" s="46"/>
    </row>
    <row r="312" spans="3:5" ht="12.75">
      <c r="C312" s="46"/>
      <c r="D312" s="46"/>
      <c r="E312" s="46"/>
    </row>
    <row r="313" spans="3:5" ht="12.75">
      <c r="C313" s="46"/>
      <c r="D313" s="46"/>
      <c r="E313" s="46"/>
    </row>
    <row r="314" spans="3:5" ht="12.75">
      <c r="C314" s="46"/>
      <c r="D314" s="46"/>
      <c r="E314" s="46"/>
    </row>
    <row r="315" spans="3:5" ht="12.75">
      <c r="C315" s="46"/>
      <c r="D315" s="46"/>
      <c r="E315" s="46"/>
    </row>
    <row r="316" spans="3:5" ht="12.75">
      <c r="C316" s="46"/>
      <c r="D316" s="46"/>
      <c r="E316" s="46"/>
    </row>
    <row r="317" spans="3:5" ht="12.75">
      <c r="C317" s="46"/>
      <c r="D317" s="46"/>
      <c r="E317" s="46"/>
    </row>
    <row r="318" spans="3:5" ht="12.75">
      <c r="C318" s="46"/>
      <c r="D318" s="46"/>
      <c r="E318" s="46"/>
    </row>
    <row r="319" spans="3:5" ht="12.75">
      <c r="C319" s="46"/>
      <c r="D319" s="46"/>
      <c r="E319" s="46"/>
    </row>
    <row r="320" spans="3:5" ht="12.75">
      <c r="C320" s="46"/>
      <c r="D320" s="46"/>
      <c r="E320" s="46"/>
    </row>
    <row r="321" spans="3:5" ht="12.75">
      <c r="C321" s="46"/>
      <c r="D321" s="46"/>
      <c r="E321" s="46"/>
    </row>
    <row r="322" spans="3:5" ht="12.75">
      <c r="C322" s="46"/>
      <c r="D322" s="46"/>
      <c r="E322" s="46"/>
    </row>
    <row r="323" spans="3:5" ht="12.75">
      <c r="C323" s="46"/>
      <c r="D323" s="46"/>
      <c r="E323" s="46"/>
    </row>
    <row r="324" spans="3:5" ht="12.75">
      <c r="C324" s="46"/>
      <c r="D324" s="46"/>
      <c r="E324" s="46"/>
    </row>
    <row r="325" spans="3:5" ht="12.75">
      <c r="C325" s="46"/>
      <c r="D325" s="46"/>
      <c r="E325" s="46"/>
    </row>
    <row r="326" spans="3:5" ht="12.75">
      <c r="C326" s="46"/>
      <c r="D326" s="46"/>
      <c r="E326" s="46"/>
    </row>
    <row r="327" spans="3:5" ht="12.75">
      <c r="C327" s="46"/>
      <c r="D327" s="46"/>
      <c r="E327" s="46"/>
    </row>
    <row r="328" spans="3:5" ht="12.75">
      <c r="C328" s="46"/>
      <c r="D328" s="46"/>
      <c r="E328" s="46"/>
    </row>
    <row r="329" spans="3:5" ht="12.75">
      <c r="C329" s="46"/>
      <c r="D329" s="46"/>
      <c r="E329" s="46"/>
    </row>
    <row r="330" spans="3:5" ht="12.75">
      <c r="C330" s="46"/>
      <c r="D330" s="46"/>
      <c r="E330" s="46"/>
    </row>
    <row r="331" spans="3:5" ht="12.75">
      <c r="C331" s="46"/>
      <c r="D331" s="46"/>
      <c r="E331" s="46"/>
    </row>
    <row r="332" spans="3:5" ht="12.75">
      <c r="C332" s="46"/>
      <c r="D332" s="46"/>
      <c r="E332" s="46"/>
    </row>
    <row r="333" spans="3:5" ht="12.75">
      <c r="C333" s="46"/>
      <c r="D333" s="46"/>
      <c r="E333" s="46"/>
    </row>
    <row r="334" spans="3:5" ht="12.75">
      <c r="C334" s="46"/>
      <c r="D334" s="46"/>
      <c r="E334" s="46"/>
    </row>
    <row r="335" spans="3:5" ht="12.75">
      <c r="C335" s="46"/>
      <c r="D335" s="46"/>
      <c r="E335" s="46"/>
    </row>
    <row r="336" spans="3:5" ht="12.75">
      <c r="C336" s="46"/>
      <c r="D336" s="46"/>
      <c r="E336" s="46"/>
    </row>
    <row r="337" spans="3:5" ht="12.75">
      <c r="C337" s="46"/>
      <c r="D337" s="46"/>
      <c r="E337" s="46"/>
    </row>
    <row r="338" spans="3:5" ht="12.75">
      <c r="C338" s="46"/>
      <c r="D338" s="46"/>
      <c r="E338" s="46"/>
    </row>
    <row r="339" spans="3:5" ht="12.75">
      <c r="C339" s="46"/>
      <c r="D339" s="46"/>
      <c r="E339" s="46"/>
    </row>
    <row r="340" spans="3:5" ht="12.75">
      <c r="C340" s="46"/>
      <c r="D340" s="46"/>
      <c r="E340" s="46"/>
    </row>
    <row r="341" spans="3:5" ht="12.75">
      <c r="C341" s="46"/>
      <c r="D341" s="46"/>
      <c r="E341" s="46"/>
    </row>
    <row r="342" spans="3:5" ht="12.75">
      <c r="C342" s="46"/>
      <c r="D342" s="46"/>
      <c r="E342" s="46"/>
    </row>
    <row r="343" spans="3:5" ht="12.75">
      <c r="C343" s="46"/>
      <c r="D343" s="46"/>
      <c r="E343" s="46"/>
    </row>
    <row r="344" spans="3:5" ht="12.75">
      <c r="C344" s="46"/>
      <c r="D344" s="46"/>
      <c r="E344" s="46"/>
    </row>
    <row r="345" spans="3:5" ht="12.75">
      <c r="C345" s="46"/>
      <c r="D345" s="46"/>
      <c r="E345" s="46"/>
    </row>
    <row r="346" spans="3:5" ht="12.75">
      <c r="C346" s="46"/>
      <c r="D346" s="46"/>
      <c r="E346" s="46"/>
    </row>
    <row r="347" spans="3:5" ht="12.75">
      <c r="C347" s="46"/>
      <c r="D347" s="46"/>
      <c r="E347" s="46"/>
    </row>
    <row r="348" spans="3:5" ht="12.75">
      <c r="C348" s="46"/>
      <c r="D348" s="46"/>
      <c r="E348" s="46"/>
    </row>
    <row r="349" spans="3:5" ht="12.75">
      <c r="C349" s="46"/>
      <c r="D349" s="46"/>
      <c r="E349" s="46"/>
    </row>
    <row r="350" spans="3:5" ht="12.75">
      <c r="C350" s="46"/>
      <c r="D350" s="46"/>
      <c r="E350" s="46"/>
    </row>
    <row r="351" spans="3:5" ht="12.75">
      <c r="C351" s="46"/>
      <c r="D351" s="46"/>
      <c r="E351" s="46"/>
    </row>
    <row r="352" spans="3:5" ht="12.75">
      <c r="C352" s="46"/>
      <c r="D352" s="46"/>
      <c r="E352" s="46"/>
    </row>
    <row r="353" spans="3:5" ht="12.75">
      <c r="C353" s="46"/>
      <c r="D353" s="46"/>
      <c r="E353" s="46"/>
    </row>
    <row r="354" spans="3:5" ht="12.75">
      <c r="C354" s="46"/>
      <c r="D354" s="46"/>
      <c r="E354" s="46"/>
    </row>
    <row r="355" spans="3:5" ht="12.75">
      <c r="C355" s="46"/>
      <c r="D355" s="46"/>
      <c r="E355" s="46"/>
    </row>
    <row r="356" spans="3:5" ht="12.75">
      <c r="C356" s="46"/>
      <c r="D356" s="46"/>
      <c r="E356" s="46"/>
    </row>
    <row r="357" spans="3:5" ht="12.75">
      <c r="C357" s="46"/>
      <c r="D357" s="46"/>
      <c r="E357" s="46"/>
    </row>
    <row r="358" spans="3:5" ht="12.75">
      <c r="C358" s="46"/>
      <c r="D358" s="46"/>
      <c r="E358" s="46"/>
    </row>
    <row r="359" spans="3:5" ht="12.75">
      <c r="C359" s="46"/>
      <c r="D359" s="46"/>
      <c r="E359" s="46"/>
    </row>
    <row r="360" spans="3:5" ht="12.75">
      <c r="C360" s="46"/>
      <c r="D360" s="46"/>
      <c r="E360" s="46"/>
    </row>
    <row r="361" spans="3:5" ht="12.75">
      <c r="C361" s="46"/>
      <c r="D361" s="46"/>
      <c r="E361" s="46"/>
    </row>
    <row r="362" spans="3:5" ht="12.75">
      <c r="C362" s="46"/>
      <c r="D362" s="46"/>
      <c r="E362" s="46"/>
    </row>
    <row r="363" spans="3:5" ht="12.75">
      <c r="C363" s="46"/>
      <c r="D363" s="46"/>
      <c r="E363" s="46"/>
    </row>
    <row r="364" spans="3:5" ht="12.75">
      <c r="C364" s="46"/>
      <c r="D364" s="46"/>
      <c r="E364" s="46"/>
    </row>
    <row r="365" spans="3:5" ht="12.75">
      <c r="C365" s="46"/>
      <c r="D365" s="46"/>
      <c r="E365" s="46"/>
    </row>
    <row r="366" spans="3:5" ht="12.75">
      <c r="C366" s="46"/>
      <c r="D366" s="46"/>
      <c r="E366" s="46"/>
    </row>
    <row r="367" spans="3:5" ht="12.75">
      <c r="C367" s="46"/>
      <c r="D367" s="46"/>
      <c r="E367" s="46"/>
    </row>
    <row r="368" spans="3:5" ht="12.75">
      <c r="C368" s="46"/>
      <c r="D368" s="46"/>
      <c r="E368" s="46"/>
    </row>
    <row r="369" spans="3:5" ht="12.75">
      <c r="C369" s="46"/>
      <c r="D369" s="46"/>
      <c r="E369" s="46"/>
    </row>
    <row r="370" spans="3:5" ht="12.75">
      <c r="C370" s="46"/>
      <c r="D370" s="46"/>
      <c r="E370" s="46"/>
    </row>
    <row r="371" spans="3:5" ht="12.75">
      <c r="C371" s="46"/>
      <c r="D371" s="46"/>
      <c r="E371" s="46"/>
    </row>
    <row r="372" spans="3:5" ht="12.75">
      <c r="C372" s="46"/>
      <c r="D372" s="46"/>
      <c r="E372" s="46"/>
    </row>
    <row r="373" spans="3:5" ht="12.75">
      <c r="C373" s="46"/>
      <c r="D373" s="46"/>
      <c r="E373" s="46"/>
    </row>
    <row r="374" spans="3:5" ht="12.75">
      <c r="C374" s="46"/>
      <c r="D374" s="46"/>
      <c r="E374" s="46"/>
    </row>
    <row r="375" spans="3:5" ht="12.75">
      <c r="C375" s="46"/>
      <c r="D375" s="46"/>
      <c r="E375" s="46"/>
    </row>
    <row r="376" spans="3:5" ht="12.75">
      <c r="C376" s="46"/>
      <c r="D376" s="46"/>
      <c r="E376" s="46"/>
    </row>
    <row r="377" spans="3:5" ht="12.75">
      <c r="C377" s="46"/>
      <c r="D377" s="46"/>
      <c r="E377" s="46"/>
    </row>
    <row r="378" spans="3:5" ht="12.75">
      <c r="C378" s="46"/>
      <c r="D378" s="46"/>
      <c r="E378" s="46"/>
    </row>
    <row r="379" spans="3:5" ht="12.75">
      <c r="C379" s="46"/>
      <c r="D379" s="46"/>
      <c r="E379" s="46"/>
    </row>
    <row r="380" spans="3:5" ht="12.75">
      <c r="C380" s="46"/>
      <c r="D380" s="46"/>
      <c r="E380" s="46"/>
    </row>
    <row r="381" spans="3:5" ht="12.75">
      <c r="C381" s="46"/>
      <c r="D381" s="46"/>
      <c r="E381" s="46"/>
    </row>
    <row r="382" spans="3:5" ht="12.75">
      <c r="C382" s="46"/>
      <c r="D382" s="46"/>
      <c r="E382" s="46"/>
    </row>
    <row r="383" spans="3:5" ht="12.75">
      <c r="C383" s="46"/>
      <c r="D383" s="46"/>
      <c r="E383" s="46"/>
    </row>
    <row r="384" spans="3:5" ht="12.75">
      <c r="C384" s="46"/>
      <c r="D384" s="46"/>
      <c r="E384" s="46"/>
    </row>
    <row r="385" spans="3:5" ht="12.75">
      <c r="C385" s="46"/>
      <c r="D385" s="46"/>
      <c r="E385" s="46"/>
    </row>
    <row r="386" spans="3:5" ht="12.75">
      <c r="C386" s="46"/>
      <c r="D386" s="46"/>
      <c r="E386" s="46"/>
    </row>
    <row r="387" spans="3:5" ht="12.75">
      <c r="C387" s="46"/>
      <c r="D387" s="46"/>
      <c r="E387" s="46"/>
    </row>
    <row r="388" spans="3:5" ht="12.75">
      <c r="C388" s="46"/>
      <c r="D388" s="46"/>
      <c r="E388" s="46"/>
    </row>
    <row r="389" spans="3:5" ht="12.75">
      <c r="C389" s="46"/>
      <c r="D389" s="46"/>
      <c r="E389" s="46"/>
    </row>
    <row r="390" spans="3:5" ht="12.75">
      <c r="C390" s="46"/>
      <c r="D390" s="46"/>
      <c r="E390" s="46"/>
    </row>
    <row r="391" spans="3:5" ht="12.75">
      <c r="C391" s="46"/>
      <c r="D391" s="46"/>
      <c r="E391" s="46"/>
    </row>
    <row r="392" spans="3:5" ht="12.75">
      <c r="C392" s="46"/>
      <c r="D392" s="46"/>
      <c r="E392" s="46"/>
    </row>
    <row r="393" spans="3:5" ht="12.75">
      <c r="C393" s="46"/>
      <c r="D393" s="46"/>
      <c r="E393" s="46"/>
    </row>
    <row r="394" spans="3:5" ht="12.75">
      <c r="C394" s="46"/>
      <c r="D394" s="46"/>
      <c r="E394" s="46"/>
    </row>
    <row r="395" spans="3:5" ht="12.75">
      <c r="C395" s="46"/>
      <c r="D395" s="46"/>
      <c r="E395" s="46"/>
    </row>
    <row r="396" spans="3:5" ht="12.75">
      <c r="C396" s="46"/>
      <c r="D396" s="46"/>
      <c r="E396" s="46"/>
    </row>
    <row r="397" spans="3:5" ht="12.75">
      <c r="C397" s="46"/>
      <c r="D397" s="46"/>
      <c r="E397" s="46"/>
    </row>
    <row r="398" spans="3:5" ht="12.75">
      <c r="C398" s="46"/>
      <c r="D398" s="46"/>
      <c r="E398" s="46"/>
    </row>
    <row r="399" spans="3:5" ht="12.75">
      <c r="C399" s="46"/>
      <c r="D399" s="46"/>
      <c r="E399" s="46"/>
    </row>
    <row r="400" spans="3:5" ht="12.75">
      <c r="C400" s="46"/>
      <c r="D400" s="46"/>
      <c r="E400" s="46"/>
    </row>
    <row r="401" spans="3:5" ht="12.75">
      <c r="C401" s="46"/>
      <c r="D401" s="46"/>
      <c r="E401" s="46"/>
    </row>
    <row r="402" spans="3:5" ht="12.75">
      <c r="C402" s="46"/>
      <c r="D402" s="46"/>
      <c r="E402" s="46"/>
    </row>
    <row r="403" spans="3:5" ht="12.75">
      <c r="C403" s="46"/>
      <c r="D403" s="46"/>
      <c r="E403" s="46"/>
    </row>
    <row r="404" spans="3:5" ht="12.75">
      <c r="C404" s="46"/>
      <c r="D404" s="46"/>
      <c r="E404" s="46"/>
    </row>
    <row r="405" spans="3:5" ht="12.75">
      <c r="C405" s="46"/>
      <c r="D405" s="46"/>
      <c r="E405" s="46"/>
    </row>
    <row r="406" spans="3:5" ht="12.75">
      <c r="C406" s="46"/>
      <c r="D406" s="46"/>
      <c r="E406" s="46"/>
    </row>
    <row r="407" spans="3:5" ht="12.75">
      <c r="C407" s="46"/>
      <c r="D407" s="46"/>
      <c r="E407" s="46"/>
    </row>
    <row r="408" spans="3:5" ht="12.75">
      <c r="C408" s="46"/>
      <c r="D408" s="46"/>
      <c r="E408" s="46"/>
    </row>
    <row r="409" spans="3:5" ht="12.75">
      <c r="C409" s="46"/>
      <c r="D409" s="46"/>
      <c r="E409" s="46"/>
    </row>
    <row r="410" spans="3:5" ht="12.75">
      <c r="C410" s="46"/>
      <c r="D410" s="46"/>
      <c r="E410" s="46"/>
    </row>
    <row r="411" spans="3:5" ht="12.75">
      <c r="C411" s="46"/>
      <c r="D411" s="46"/>
      <c r="E411" s="46"/>
    </row>
    <row r="412" spans="3:5" ht="12.75">
      <c r="C412" s="46"/>
      <c r="D412" s="46"/>
      <c r="E412" s="46"/>
    </row>
    <row r="413" spans="3:5" ht="12.75">
      <c r="C413" s="46"/>
      <c r="D413" s="46"/>
      <c r="E413" s="46"/>
    </row>
    <row r="414" spans="3:5" ht="12.75">
      <c r="C414" s="46"/>
      <c r="D414" s="46"/>
      <c r="E414" s="46"/>
    </row>
    <row r="415" spans="3:5" ht="12.75">
      <c r="C415" s="46"/>
      <c r="D415" s="46"/>
      <c r="E415" s="46"/>
    </row>
    <row r="416" spans="3:5" ht="12.75">
      <c r="C416" s="46"/>
      <c r="D416" s="46"/>
      <c r="E416" s="46"/>
    </row>
    <row r="417" spans="3:5" ht="12.75">
      <c r="C417" s="46"/>
      <c r="D417" s="46"/>
      <c r="E417" s="46"/>
    </row>
    <row r="418" spans="3:5" ht="12.75">
      <c r="C418" s="46"/>
      <c r="D418" s="46"/>
      <c r="E418" s="46"/>
    </row>
    <row r="419" spans="3:5" ht="12.75">
      <c r="C419" s="46"/>
      <c r="D419" s="46"/>
      <c r="E419" s="46"/>
    </row>
    <row r="420" spans="3:5" ht="12.75">
      <c r="C420" s="46"/>
      <c r="D420" s="46"/>
      <c r="E420" s="46"/>
    </row>
    <row r="421" spans="3:5" ht="12.75">
      <c r="C421" s="46"/>
      <c r="D421" s="46"/>
      <c r="E421" s="46"/>
    </row>
    <row r="422" spans="3:5" ht="12.75">
      <c r="C422" s="46"/>
      <c r="D422" s="46"/>
      <c r="E422" s="46"/>
    </row>
    <row r="423" spans="3:5" ht="12.75">
      <c r="C423" s="46"/>
      <c r="D423" s="46"/>
      <c r="E423" s="46"/>
    </row>
    <row r="424" spans="3:5" ht="12.75">
      <c r="C424" s="46"/>
      <c r="D424" s="46"/>
      <c r="E424" s="46"/>
    </row>
    <row r="425" spans="3:5" ht="12.75">
      <c r="C425" s="46"/>
      <c r="D425" s="46"/>
      <c r="E425" s="46"/>
    </row>
    <row r="426" spans="3:5" ht="12.75">
      <c r="C426" s="46"/>
      <c r="D426" s="46"/>
      <c r="E426" s="46"/>
    </row>
    <row r="427" spans="3:5" ht="12.75">
      <c r="C427" s="46"/>
      <c r="D427" s="46"/>
      <c r="E427" s="46"/>
    </row>
    <row r="428" spans="3:5" ht="12.75">
      <c r="C428" s="46"/>
      <c r="D428" s="46"/>
      <c r="E428" s="46"/>
    </row>
    <row r="429" spans="3:5" ht="12.75">
      <c r="C429" s="46"/>
      <c r="D429" s="46"/>
      <c r="E429" s="46"/>
    </row>
    <row r="430" spans="3:5" ht="12.75">
      <c r="C430" s="46"/>
      <c r="D430" s="46"/>
      <c r="E430" s="46"/>
    </row>
    <row r="431" spans="3:5" ht="12.75">
      <c r="C431" s="46"/>
      <c r="D431" s="46"/>
      <c r="E431" s="46"/>
    </row>
    <row r="432" spans="3:5" ht="12.75">
      <c r="C432" s="46"/>
      <c r="D432" s="46"/>
      <c r="E432" s="46"/>
    </row>
    <row r="433" spans="3:5" ht="12.75">
      <c r="C433" s="46"/>
      <c r="D433" s="46"/>
      <c r="E433" s="46"/>
    </row>
    <row r="434" spans="3:5" ht="12.75">
      <c r="C434" s="46"/>
      <c r="D434" s="46"/>
      <c r="E434" s="46"/>
    </row>
    <row r="435" spans="3:5" ht="12.75">
      <c r="C435" s="46"/>
      <c r="D435" s="46"/>
      <c r="E435" s="46"/>
    </row>
    <row r="436" spans="3:5" ht="12.75">
      <c r="C436" s="46"/>
      <c r="D436" s="46"/>
      <c r="E436" s="46"/>
    </row>
    <row r="437" spans="3:5" ht="12.75">
      <c r="C437" s="46"/>
      <c r="D437" s="46"/>
      <c r="E437" s="46"/>
    </row>
    <row r="438" spans="3:5" ht="12.75">
      <c r="C438" s="46"/>
      <c r="D438" s="46"/>
      <c r="E438" s="46"/>
    </row>
    <row r="439" spans="3:5" ht="12.75">
      <c r="C439" s="46"/>
      <c r="D439" s="46"/>
      <c r="E439" s="46"/>
    </row>
    <row r="440" spans="3:5" ht="12.75">
      <c r="C440" s="46"/>
      <c r="D440" s="46"/>
      <c r="E440" s="46"/>
    </row>
    <row r="441" spans="3:5" ht="12.75">
      <c r="C441" s="46"/>
      <c r="D441" s="46"/>
      <c r="E441" s="46"/>
    </row>
    <row r="442" spans="3:5" ht="12.75">
      <c r="C442" s="46"/>
      <c r="D442" s="46"/>
      <c r="E442" s="46"/>
    </row>
    <row r="443" spans="3:5" ht="12.75">
      <c r="C443" s="46"/>
      <c r="D443" s="46"/>
      <c r="E443" s="46"/>
    </row>
    <row r="444" spans="3:5" ht="12.75">
      <c r="C444" s="46"/>
      <c r="D444" s="46"/>
      <c r="E444" s="46"/>
    </row>
    <row r="445" spans="3:5" ht="12.75">
      <c r="C445" s="46"/>
      <c r="D445" s="46"/>
      <c r="E445" s="46"/>
    </row>
    <row r="446" spans="3:5" ht="12.75">
      <c r="C446" s="46"/>
      <c r="D446" s="46"/>
      <c r="E446" s="46"/>
    </row>
    <row r="447" spans="3:5" ht="12.75">
      <c r="C447" s="46"/>
      <c r="D447" s="46"/>
      <c r="E447" s="46"/>
    </row>
    <row r="448" spans="3:5" ht="12.75">
      <c r="C448" s="46"/>
      <c r="D448" s="46"/>
      <c r="E448" s="46"/>
    </row>
    <row r="449" spans="3:5" ht="12.75">
      <c r="C449" s="46"/>
      <c r="D449" s="46"/>
      <c r="E449" s="46"/>
    </row>
    <row r="450" spans="3:5" ht="12.75">
      <c r="C450" s="46"/>
      <c r="D450" s="46"/>
      <c r="E450" s="46"/>
    </row>
    <row r="451" spans="3:5" ht="12.75">
      <c r="C451" s="46"/>
      <c r="D451" s="46"/>
      <c r="E451" s="46"/>
    </row>
    <row r="452" spans="3:5" ht="12.75">
      <c r="C452" s="46"/>
      <c r="D452" s="46"/>
      <c r="E452" s="46"/>
    </row>
    <row r="453" spans="3:5" ht="12.75">
      <c r="C453" s="46"/>
      <c r="D453" s="46"/>
      <c r="E453" s="46"/>
    </row>
    <row r="454" spans="3:5" ht="12.75">
      <c r="C454" s="46"/>
      <c r="D454" s="46"/>
      <c r="E454" s="46"/>
    </row>
    <row r="455" spans="3:5" ht="12.75">
      <c r="C455" s="46"/>
      <c r="D455" s="46"/>
      <c r="E455" s="46"/>
    </row>
    <row r="456" spans="3:5" ht="12.75">
      <c r="C456" s="46"/>
      <c r="D456" s="46"/>
      <c r="E456" s="46"/>
    </row>
    <row r="457" spans="3:5" ht="12.75">
      <c r="C457" s="46"/>
      <c r="D457" s="46"/>
      <c r="E457" s="46"/>
    </row>
    <row r="458" spans="3:5" ht="12.75">
      <c r="C458" s="46"/>
      <c r="D458" s="46"/>
      <c r="E458" s="46"/>
    </row>
    <row r="459" spans="3:5" ht="12.75">
      <c r="C459" s="46"/>
      <c r="D459" s="46"/>
      <c r="E459" s="46"/>
    </row>
    <row r="460" spans="3:5" ht="12.75">
      <c r="C460" s="46"/>
      <c r="D460" s="46"/>
      <c r="E460" s="46"/>
    </row>
    <row r="461" spans="3:5" ht="12.75">
      <c r="C461" s="46"/>
      <c r="D461" s="46"/>
      <c r="E461" s="46"/>
    </row>
    <row r="462" spans="3:5" ht="12.75">
      <c r="C462" s="46"/>
      <c r="D462" s="46"/>
      <c r="E462" s="46"/>
    </row>
    <row r="463" spans="3:5" ht="12.75">
      <c r="C463" s="46"/>
      <c r="D463" s="46"/>
      <c r="E463" s="46"/>
    </row>
    <row r="464" spans="3:5" ht="12.75">
      <c r="C464" s="46"/>
      <c r="D464" s="46"/>
      <c r="E464" s="46"/>
    </row>
    <row r="465" spans="3:5" ht="12.75">
      <c r="C465" s="46"/>
      <c r="D465" s="46"/>
      <c r="E465" s="46"/>
    </row>
    <row r="466" spans="3:5" ht="12.75">
      <c r="C466" s="46"/>
      <c r="D466" s="46"/>
      <c r="E466" s="46"/>
    </row>
    <row r="467" spans="3:5" ht="12.75">
      <c r="C467" s="46"/>
      <c r="D467" s="46"/>
      <c r="E467" s="46"/>
    </row>
    <row r="468" spans="3:5" ht="12.75">
      <c r="C468" s="46"/>
      <c r="D468" s="46"/>
      <c r="E468" s="46"/>
    </row>
    <row r="469" spans="3:5" ht="12.75">
      <c r="C469" s="46"/>
      <c r="D469" s="46"/>
      <c r="E469" s="46"/>
    </row>
    <row r="470" spans="3:5" ht="12.75">
      <c r="C470" s="46"/>
      <c r="D470" s="46"/>
      <c r="E470" s="46"/>
    </row>
    <row r="471" spans="3:5" ht="12.75">
      <c r="C471" s="46"/>
      <c r="D471" s="46"/>
      <c r="E471" s="46"/>
    </row>
    <row r="472" spans="3:5" ht="12.75">
      <c r="C472" s="46"/>
      <c r="D472" s="46"/>
      <c r="E472" s="46"/>
    </row>
    <row r="473" spans="3:5" ht="12.75">
      <c r="C473" s="46"/>
      <c r="D473" s="46"/>
      <c r="E473" s="46"/>
    </row>
    <row r="474" spans="3:5" ht="12.75">
      <c r="C474" s="46"/>
      <c r="D474" s="46"/>
      <c r="E474" s="46"/>
    </row>
    <row r="475" spans="3:5" ht="12.75">
      <c r="C475" s="46"/>
      <c r="D475" s="46"/>
      <c r="E475" s="46"/>
    </row>
    <row r="476" spans="3:5" ht="12.75">
      <c r="C476" s="46"/>
      <c r="D476" s="46"/>
      <c r="E476" s="46"/>
    </row>
    <row r="477" spans="3:5" ht="12.75">
      <c r="C477" s="46"/>
      <c r="D477" s="46"/>
      <c r="E477" s="46"/>
    </row>
    <row r="478" spans="3:5" ht="12.75">
      <c r="C478" s="46"/>
      <c r="D478" s="46"/>
      <c r="E478" s="46"/>
    </row>
    <row r="479" spans="3:5" ht="12.75">
      <c r="C479" s="46"/>
      <c r="D479" s="46"/>
      <c r="E479" s="46"/>
    </row>
    <row r="480" spans="3:5" ht="12.75">
      <c r="C480" s="46"/>
      <c r="D480" s="46"/>
      <c r="E480" s="46"/>
    </row>
    <row r="481" spans="3:5" ht="12.75">
      <c r="C481" s="46"/>
      <c r="D481" s="46"/>
      <c r="E481" s="46"/>
    </row>
    <row r="482" spans="3:5" ht="12.75">
      <c r="C482" s="46"/>
      <c r="D482" s="46"/>
      <c r="E482" s="46"/>
    </row>
    <row r="483" spans="3:5" ht="12.75">
      <c r="C483" s="46"/>
      <c r="D483" s="46"/>
      <c r="E483" s="46"/>
    </row>
    <row r="484" spans="3:5" ht="12.75">
      <c r="C484" s="46"/>
      <c r="D484" s="46"/>
      <c r="E484" s="46"/>
    </row>
    <row r="485" spans="3:5" ht="12.75">
      <c r="C485" s="46"/>
      <c r="D485" s="46"/>
      <c r="E485" s="46"/>
    </row>
    <row r="486" spans="3:5" ht="12.75">
      <c r="C486" s="46"/>
      <c r="D486" s="46"/>
      <c r="E486" s="46"/>
    </row>
    <row r="487" spans="3:5" ht="12.75">
      <c r="C487" s="46"/>
      <c r="D487" s="46"/>
      <c r="E487" s="46"/>
    </row>
    <row r="488" spans="3:5" ht="12.75">
      <c r="C488" s="46"/>
      <c r="D488" s="46"/>
      <c r="E488" s="46"/>
    </row>
    <row r="489" spans="3:5" ht="12.75">
      <c r="C489" s="46"/>
      <c r="D489" s="46"/>
      <c r="E489" s="46"/>
    </row>
    <row r="490" spans="3:5" ht="12.75">
      <c r="C490" s="46"/>
      <c r="D490" s="46"/>
      <c r="E490" s="46"/>
    </row>
    <row r="491" spans="3:5" ht="12.75">
      <c r="C491" s="46"/>
      <c r="D491" s="46"/>
      <c r="E491" s="46"/>
    </row>
    <row r="492" spans="3:5" ht="12.75">
      <c r="C492" s="46"/>
      <c r="D492" s="46"/>
      <c r="E492" s="46"/>
    </row>
    <row r="493" spans="3:5" ht="12.75">
      <c r="C493" s="46"/>
      <c r="D493" s="46"/>
      <c r="E493" s="46"/>
    </row>
    <row r="494" spans="3:5" ht="12.75">
      <c r="C494" s="46"/>
      <c r="D494" s="46"/>
      <c r="E494" s="46"/>
    </row>
    <row r="495" spans="3:5" ht="12.75">
      <c r="C495" s="46"/>
      <c r="D495" s="46"/>
      <c r="E495" s="46"/>
    </row>
    <row r="496" spans="3:5" ht="12.75">
      <c r="C496" s="46"/>
      <c r="D496" s="46"/>
      <c r="E496" s="46"/>
    </row>
    <row r="497" spans="3:5" ht="12.75">
      <c r="C497" s="46"/>
      <c r="D497" s="46"/>
      <c r="E497" s="46"/>
    </row>
    <row r="498" spans="3:5" ht="12.75">
      <c r="C498" s="46"/>
      <c r="D498" s="46"/>
      <c r="E498" s="46"/>
    </row>
    <row r="499" spans="3:5" ht="12.75">
      <c r="C499" s="46"/>
      <c r="D499" s="46"/>
      <c r="E499" s="46"/>
    </row>
    <row r="500" spans="3:5" ht="12.75">
      <c r="C500" s="46"/>
      <c r="D500" s="46"/>
      <c r="E500" s="46"/>
    </row>
    <row r="501" spans="3:5" ht="12.75">
      <c r="C501" s="46"/>
      <c r="D501" s="46"/>
      <c r="E501" s="46"/>
    </row>
    <row r="502" spans="3:5" ht="12.75">
      <c r="C502" s="46"/>
      <c r="D502" s="46"/>
      <c r="E502" s="46"/>
    </row>
    <row r="503" spans="3:5" ht="12.75">
      <c r="C503" s="46"/>
      <c r="D503" s="46"/>
      <c r="E503" s="46"/>
    </row>
    <row r="504" spans="3:5" ht="12.75">
      <c r="C504" s="46"/>
      <c r="D504" s="46"/>
      <c r="E504" s="46"/>
    </row>
    <row r="505" spans="3:5" ht="12.75">
      <c r="C505" s="46"/>
      <c r="D505" s="46"/>
      <c r="E505" s="46"/>
    </row>
    <row r="506" spans="3:5" ht="12.75">
      <c r="C506" s="46"/>
      <c r="D506" s="46"/>
      <c r="E506" s="46"/>
    </row>
    <row r="507" spans="3:5" ht="12.75">
      <c r="C507" s="46"/>
      <c r="D507" s="46"/>
      <c r="E507" s="46"/>
    </row>
    <row r="508" spans="3:5" ht="12.75">
      <c r="C508" s="46"/>
      <c r="D508" s="46"/>
      <c r="E508" s="46"/>
    </row>
    <row r="509" spans="3:5" ht="12.75">
      <c r="C509" s="46"/>
      <c r="D509" s="46"/>
      <c r="E509" s="46"/>
    </row>
    <row r="510" spans="3:5" ht="12.75">
      <c r="C510" s="46"/>
      <c r="D510" s="46"/>
      <c r="E510" s="46"/>
    </row>
    <row r="511" spans="3:5" ht="12.75">
      <c r="C511" s="46"/>
      <c r="D511" s="46"/>
      <c r="E511" s="46"/>
    </row>
    <row r="512" spans="3:5" ht="12.75">
      <c r="C512" s="46"/>
      <c r="D512" s="46"/>
      <c r="E512" s="46"/>
    </row>
    <row r="513" spans="3:5" ht="12.75">
      <c r="C513" s="46"/>
      <c r="D513" s="46"/>
      <c r="E513" s="46"/>
    </row>
    <row r="514" spans="3:5" ht="12.75">
      <c r="C514" s="46"/>
      <c r="D514" s="46"/>
      <c r="E514" s="46"/>
    </row>
    <row r="515" spans="3:5" ht="12.75">
      <c r="C515" s="46"/>
      <c r="D515" s="46"/>
      <c r="E515" s="46"/>
    </row>
    <row r="516" spans="3:5" ht="12.75">
      <c r="C516" s="46"/>
      <c r="D516" s="46"/>
      <c r="E516" s="46"/>
    </row>
    <row r="517" spans="3:5" ht="12.75">
      <c r="C517" s="46"/>
      <c r="D517" s="46"/>
      <c r="E517" s="46"/>
    </row>
    <row r="518" spans="3:5" ht="12.75">
      <c r="C518" s="46"/>
      <c r="D518" s="46"/>
      <c r="E518" s="46"/>
    </row>
    <row r="519" spans="3:5" ht="12.75">
      <c r="C519" s="46"/>
      <c r="D519" s="46"/>
      <c r="E519" s="46"/>
    </row>
    <row r="520" spans="3:5" ht="12.75">
      <c r="C520" s="46"/>
      <c r="D520" s="46"/>
      <c r="E520" s="46"/>
    </row>
    <row r="521" spans="3:5" ht="12.75">
      <c r="C521" s="46"/>
      <c r="D521" s="46"/>
      <c r="E521" s="46"/>
    </row>
    <row r="522" spans="3:5" ht="12.75">
      <c r="C522" s="46"/>
      <c r="D522" s="46"/>
      <c r="E522" s="46"/>
    </row>
    <row r="523" spans="3:5" ht="12.75">
      <c r="C523" s="46"/>
      <c r="D523" s="46"/>
      <c r="E523" s="46"/>
    </row>
    <row r="524" spans="3:5" ht="12.75">
      <c r="C524" s="46"/>
      <c r="D524" s="46"/>
      <c r="E524" s="46"/>
    </row>
    <row r="525" spans="3:5" ht="12.75">
      <c r="C525" s="46"/>
      <c r="D525" s="46"/>
      <c r="E525" s="46"/>
    </row>
    <row r="526" spans="3:5" ht="12.75">
      <c r="C526" s="46"/>
      <c r="D526" s="46"/>
      <c r="E526" s="46"/>
    </row>
    <row r="527" spans="3:5" ht="12.75">
      <c r="C527" s="46"/>
      <c r="D527" s="46"/>
      <c r="E527" s="46"/>
    </row>
    <row r="528" spans="3:5" ht="12.75">
      <c r="C528" s="46"/>
      <c r="D528" s="46"/>
      <c r="E528" s="46"/>
    </row>
    <row r="529" spans="3:5" ht="12.75">
      <c r="C529" s="46"/>
      <c r="D529" s="46"/>
      <c r="E529" s="46"/>
    </row>
    <row r="530" spans="3:5" ht="12.75">
      <c r="C530" s="46"/>
      <c r="D530" s="46"/>
      <c r="E530" s="46"/>
    </row>
    <row r="531" spans="3:5" ht="12.75">
      <c r="C531" s="46"/>
      <c r="D531" s="46"/>
      <c r="E531" s="46"/>
    </row>
    <row r="532" spans="3:5" ht="12.75">
      <c r="C532" s="46"/>
      <c r="D532" s="46"/>
      <c r="E532" s="46"/>
    </row>
    <row r="533" spans="3:5" ht="12.75">
      <c r="C533" s="46"/>
      <c r="D533" s="46"/>
      <c r="E533" s="46"/>
    </row>
    <row r="534" spans="3:5" ht="12.75">
      <c r="C534" s="46"/>
      <c r="D534" s="46"/>
      <c r="E534" s="46"/>
    </row>
    <row r="535" spans="3:5" ht="12.75">
      <c r="C535" s="46"/>
      <c r="D535" s="46"/>
      <c r="E535" s="46"/>
    </row>
    <row r="536" spans="3:5" ht="12.75">
      <c r="C536" s="46"/>
      <c r="D536" s="46"/>
      <c r="E536" s="46"/>
    </row>
    <row r="537" spans="3:5" ht="12.75">
      <c r="C537" s="46"/>
      <c r="D537" s="46"/>
      <c r="E537" s="46"/>
    </row>
    <row r="538" spans="3:5" ht="12.75">
      <c r="C538" s="46"/>
      <c r="D538" s="46"/>
      <c r="E538" s="46"/>
    </row>
    <row r="539" spans="3:5" ht="12.75">
      <c r="C539" s="46"/>
      <c r="D539" s="46"/>
      <c r="E539" s="46"/>
    </row>
    <row r="540" spans="3:5" ht="12.75">
      <c r="C540" s="46"/>
      <c r="D540" s="46"/>
      <c r="E540" s="46"/>
    </row>
    <row r="541" spans="3:5" ht="12.75">
      <c r="C541" s="46"/>
      <c r="D541" s="46"/>
      <c r="E541" s="46"/>
    </row>
    <row r="542" spans="3:5" ht="12.75">
      <c r="C542" s="46"/>
      <c r="D542" s="46"/>
      <c r="E542" s="46"/>
    </row>
    <row r="543" spans="3:5" ht="12.75">
      <c r="C543" s="46"/>
      <c r="D543" s="46"/>
      <c r="E543" s="46"/>
    </row>
    <row r="544" spans="3:5" ht="12.75">
      <c r="C544" s="46"/>
      <c r="D544" s="46"/>
      <c r="E544" s="46"/>
    </row>
    <row r="545" spans="3:5" ht="12.75">
      <c r="C545" s="46"/>
      <c r="D545" s="46"/>
      <c r="E545" s="46"/>
    </row>
    <row r="546" spans="3:5" ht="12.75">
      <c r="C546" s="46"/>
      <c r="D546" s="46"/>
      <c r="E546" s="46"/>
    </row>
    <row r="547" spans="3:5" ht="12.75">
      <c r="C547" s="46"/>
      <c r="D547" s="46"/>
      <c r="E547" s="46"/>
    </row>
    <row r="548" spans="3:5" ht="12.75">
      <c r="C548" s="46"/>
      <c r="D548" s="46"/>
      <c r="E548" s="46"/>
    </row>
    <row r="549" spans="3:5" ht="12.75">
      <c r="C549" s="46"/>
      <c r="D549" s="46"/>
      <c r="E549" s="46"/>
    </row>
    <row r="550" spans="3:5" ht="12.75">
      <c r="C550" s="46"/>
      <c r="D550" s="46"/>
      <c r="E550" s="46"/>
    </row>
    <row r="551" spans="3:5" ht="12.75">
      <c r="C551" s="46"/>
      <c r="D551" s="46"/>
      <c r="E551" s="46"/>
    </row>
    <row r="552" spans="3:5" ht="12.75">
      <c r="C552" s="46"/>
      <c r="D552" s="46"/>
      <c r="E552" s="46"/>
    </row>
    <row r="553" spans="3:5" ht="12.75">
      <c r="C553" s="46"/>
      <c r="D553" s="46"/>
      <c r="E553" s="46"/>
    </row>
    <row r="554" spans="3:5" ht="12.75">
      <c r="C554" s="46"/>
      <c r="D554" s="46"/>
      <c r="E554" s="46"/>
    </row>
    <row r="555" spans="3:5" ht="12.75">
      <c r="C555" s="46"/>
      <c r="D555" s="46"/>
      <c r="E555" s="46"/>
    </row>
    <row r="556" spans="3:5" ht="12.75">
      <c r="C556" s="46"/>
      <c r="D556" s="46"/>
      <c r="E556" s="46"/>
    </row>
    <row r="557" spans="3:5" ht="12.75">
      <c r="C557" s="46"/>
      <c r="D557" s="46"/>
      <c r="E557" s="46"/>
    </row>
    <row r="558" spans="3:5" ht="12.75">
      <c r="C558" s="46"/>
      <c r="D558" s="46"/>
      <c r="E558" s="46"/>
    </row>
    <row r="559" spans="3:5" ht="12.75">
      <c r="C559" s="46"/>
      <c r="D559" s="46"/>
      <c r="E559" s="46"/>
    </row>
    <row r="560" spans="3:5" ht="12.75">
      <c r="C560" s="46"/>
      <c r="D560" s="46"/>
      <c r="E560" s="46"/>
    </row>
    <row r="561" spans="3:5" ht="12.75">
      <c r="C561" s="47"/>
      <c r="D561" s="47"/>
      <c r="E561" s="47"/>
    </row>
    <row r="562" spans="3:5" ht="12.75">
      <c r="C562" s="47"/>
      <c r="D562" s="47"/>
      <c r="E562" s="47"/>
    </row>
    <row r="563" spans="3:5" ht="12.75">
      <c r="C563" s="47"/>
      <c r="D563" s="47"/>
      <c r="E563" s="47"/>
    </row>
    <row r="564" spans="3:5" ht="12.75">
      <c r="C564" s="47"/>
      <c r="D564" s="47"/>
      <c r="E564" s="47"/>
    </row>
    <row r="565" spans="3:5" ht="12.75">
      <c r="C565" s="47"/>
      <c r="D565" s="47"/>
      <c r="E565" s="47"/>
    </row>
    <row r="566" spans="3:5" ht="12.75">
      <c r="C566" s="47"/>
      <c r="D566" s="47"/>
      <c r="E566" s="47"/>
    </row>
    <row r="567" spans="3:5" ht="12.75">
      <c r="C567" s="47"/>
      <c r="D567" s="47"/>
      <c r="E567" s="47"/>
    </row>
    <row r="568" spans="3:5" ht="12.75">
      <c r="C568" s="47"/>
      <c r="D568" s="47"/>
      <c r="E568" s="47"/>
    </row>
    <row r="569" spans="3:5" ht="12.75">
      <c r="C569" s="47"/>
      <c r="D569" s="47"/>
      <c r="E569" s="47"/>
    </row>
    <row r="570" spans="3:5" ht="12.75">
      <c r="C570" s="47"/>
      <c r="D570" s="47"/>
      <c r="E570" s="47"/>
    </row>
    <row r="571" spans="3:5" ht="12.75">
      <c r="C571" s="47"/>
      <c r="D571" s="47"/>
      <c r="E571" s="47"/>
    </row>
    <row r="572" spans="3:5" ht="12.75">
      <c r="C572" s="47"/>
      <c r="D572" s="47"/>
      <c r="E572" s="47"/>
    </row>
    <row r="573" spans="3:5" ht="12.75">
      <c r="C573" s="47"/>
      <c r="D573" s="47"/>
      <c r="E573" s="47"/>
    </row>
    <row r="574" spans="3:5" ht="12.75">
      <c r="C574" s="47"/>
      <c r="D574" s="47"/>
      <c r="E574" s="47"/>
    </row>
    <row r="575" spans="3:5" ht="12.75">
      <c r="C575" s="47"/>
      <c r="D575" s="47"/>
      <c r="E575" s="47"/>
    </row>
    <row r="576" spans="3:5" ht="12.75">
      <c r="C576" s="47"/>
      <c r="D576" s="47"/>
      <c r="E576" s="47"/>
    </row>
    <row r="577" spans="3:5" ht="12.75">
      <c r="C577" s="47"/>
      <c r="D577" s="47"/>
      <c r="E577" s="47"/>
    </row>
    <row r="578" spans="3:5" ht="12.75">
      <c r="C578" s="47"/>
      <c r="D578" s="47"/>
      <c r="E578" s="47"/>
    </row>
    <row r="579" spans="3:5" ht="12.75">
      <c r="C579" s="47"/>
      <c r="D579" s="47"/>
      <c r="E579" s="47"/>
    </row>
    <row r="580" spans="3:5" ht="12.75">
      <c r="C580" s="47"/>
      <c r="D580" s="47"/>
      <c r="E580" s="47"/>
    </row>
    <row r="581" spans="3:5" ht="12.75">
      <c r="C581" s="47"/>
      <c r="D581" s="47"/>
      <c r="E581" s="47"/>
    </row>
    <row r="582" spans="3:5" ht="12.75">
      <c r="C582" s="47"/>
      <c r="D582" s="47"/>
      <c r="E582" s="47"/>
    </row>
    <row r="583" spans="3:5" ht="12.75">
      <c r="C583" s="47"/>
      <c r="D583" s="47"/>
      <c r="E583" s="47"/>
    </row>
    <row r="584" spans="3:5" ht="12.75">
      <c r="C584" s="47"/>
      <c r="D584" s="47"/>
      <c r="E584" s="47"/>
    </row>
    <row r="585" spans="3:5" ht="12.75">
      <c r="C585" s="47"/>
      <c r="D585" s="47"/>
      <c r="E585" s="47"/>
    </row>
  </sheetData>
  <mergeCells count="7">
    <mergeCell ref="A1:A2"/>
    <mergeCell ref="A24:D24"/>
    <mergeCell ref="E1:E2"/>
    <mergeCell ref="F1:F2"/>
    <mergeCell ref="D1:D2"/>
    <mergeCell ref="C1:C2"/>
    <mergeCell ref="B1:B2"/>
  </mergeCells>
  <printOptions gridLines="1" horizontalCentered="1"/>
  <pageMargins left="0.35433070866141736" right="0.35433070866141736" top="0.7086614173228347" bottom="0.5511811023622047" header="0.4330708661417323" footer="0.2755905511811024"/>
  <pageSetup horizontalDpi="600" verticalDpi="600" orientation="landscape" paperSize="9" scale="90" r:id="rId1"/>
  <headerFooter alignWithMargins="0">
    <oddHeader>&amp;C&amp;"Arial CE,Pogrubiony"&amp;11Rozliczenie rezerwy ogólnej w 2004 roku&amp;RZałącznik Nr 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2005-03-25T07:14:10Z</cp:lastPrinted>
  <dcterms:created xsi:type="dcterms:W3CDTF">2000-04-07T06:02:05Z</dcterms:created>
  <dcterms:modified xsi:type="dcterms:W3CDTF">2005-03-25T07:14:19Z</dcterms:modified>
  <cp:category/>
  <cp:version/>
  <cp:contentType/>
  <cp:contentStatus/>
</cp:coreProperties>
</file>