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990" windowHeight="12585" activeTab="0"/>
  </bookViews>
  <sheets>
    <sheet name="Lista okien do przetargu" sheetId="1" r:id="rId1"/>
  </sheets>
  <definedNames>
    <definedName name="_xlnm.Print_Area" localSheetId="0">'Lista okien do przetargu'!$A$1:$J$235</definedName>
  </definedNames>
  <calcPr fullCalcOnLoad="1"/>
</workbook>
</file>

<file path=xl/sharedStrings.xml><?xml version="1.0" encoding="utf-8"?>
<sst xmlns="http://schemas.openxmlformats.org/spreadsheetml/2006/main" count="205" uniqueCount="92">
  <si>
    <t>ADRES</t>
  </si>
  <si>
    <t>RODZAJ STOLARKI DO WYMIANY</t>
  </si>
  <si>
    <t>ILOŚĆ STOLARKI [szt.]</t>
  </si>
  <si>
    <t>SZEROKOŚĆ [m]</t>
  </si>
  <si>
    <t>WYSOKOŚĆ [m]</t>
  </si>
  <si>
    <t>SZKIC STOLARKI</t>
  </si>
  <si>
    <t>Lp</t>
  </si>
  <si>
    <t>Spychalskiego 23/5</t>
  </si>
  <si>
    <t>Wrocławska 54/12</t>
  </si>
  <si>
    <r>
      <t>POW. [m</t>
    </r>
    <r>
      <rPr>
        <b/>
        <vertAlign val="superscript"/>
        <sz val="9"/>
        <rFont val="Tahoma"/>
        <family val="2"/>
      </rPr>
      <t>2</t>
    </r>
    <r>
      <rPr>
        <b/>
        <sz val="9"/>
        <rFont val="Tahoma"/>
        <family val="2"/>
      </rPr>
      <t>]</t>
    </r>
  </si>
  <si>
    <t xml:space="preserve">Nawiewnik </t>
  </si>
  <si>
    <t>CENA BRUTTO</t>
  </si>
  <si>
    <t>wymiana drzwi balkonowych na drzwi pięciokomorowe z nawiewnikiem</t>
  </si>
  <si>
    <t>wymiana okna zespolonego na okno pięciokomorowe z nawiewnikiem</t>
  </si>
  <si>
    <t>Ściegiennego 7/11</t>
  </si>
  <si>
    <t>WYKAZ STOLARKI OKIENNEJ PCV  DO WYMIANY - ROK 2014</t>
  </si>
  <si>
    <t>Nysy Łużyckiej 7/36</t>
  </si>
  <si>
    <t>Ligudy 118/2</t>
  </si>
  <si>
    <t>Ligudy 118/4</t>
  </si>
  <si>
    <t xml:space="preserve">wymiana okna skrzynkowego na okno pięciokomorowe z nawiewnikiem </t>
  </si>
  <si>
    <t>Ligudy 118/1</t>
  </si>
  <si>
    <t>Ligudy 118a/1a</t>
  </si>
  <si>
    <t>Ligudy 124/3</t>
  </si>
  <si>
    <t>Ligudy 122/2</t>
  </si>
  <si>
    <t>Spychalskiego 23/7</t>
  </si>
  <si>
    <t>Spychalskiego 9-11/108</t>
  </si>
  <si>
    <t>Łąkowa 3/12</t>
  </si>
  <si>
    <t>Bonczyka 10/6</t>
  </si>
  <si>
    <t>Krakowska 30c/1</t>
  </si>
  <si>
    <t>Chmielowicka 48/11</t>
  </si>
  <si>
    <t>Chmielowicka 56/5</t>
  </si>
  <si>
    <t>Mikołaja 4/9</t>
  </si>
  <si>
    <t>515-48-77-10</t>
  </si>
  <si>
    <t>Spychalskiego 9-11/60</t>
  </si>
  <si>
    <t>Budowlanych 19/6</t>
  </si>
  <si>
    <t>Książąt Opolskich 9-11/5</t>
  </si>
  <si>
    <t>Bonczyka 41/11</t>
  </si>
  <si>
    <t>Niemodlińska 4/7</t>
  </si>
  <si>
    <t>Książąt Opolskich 15/2</t>
  </si>
  <si>
    <t>Wiejska 118/1a</t>
  </si>
  <si>
    <t>wymiana okna skrzynkowego na okno PCV z nawiewnikiem</t>
  </si>
  <si>
    <t>Orląt Lwowskich 36/3</t>
  </si>
  <si>
    <t>Samborska 46a</t>
  </si>
  <si>
    <t>wymiana okna zespolonego na okno  pięciokomorowe z nawiewnikiem</t>
  </si>
  <si>
    <t>wymiana drzwi zedpolonych na drzwi PCV z nawiewnikiem</t>
  </si>
  <si>
    <t>Samborska 8</t>
  </si>
  <si>
    <t>Osmańczyka 8-10/7</t>
  </si>
  <si>
    <t>Sienkiewicza 32/3</t>
  </si>
  <si>
    <t>Staromiejska 14/6</t>
  </si>
  <si>
    <t>Oleska 82/12</t>
  </si>
  <si>
    <t>Oleska 82/7</t>
  </si>
  <si>
    <t>Wygonowa 61</t>
  </si>
  <si>
    <t>Karpacka 15/5</t>
  </si>
  <si>
    <t>Samborska 63a</t>
  </si>
  <si>
    <t>Samborska 14</t>
  </si>
  <si>
    <t>Kośnego 21/2</t>
  </si>
  <si>
    <t>Sieradzka 5/1</t>
  </si>
  <si>
    <t>Ozimska 55/6</t>
  </si>
  <si>
    <t>Ozimska 28/1</t>
  </si>
  <si>
    <t>wymiana okna skrzynkowego na okno pięciokomorowe z nawiewnikiem</t>
  </si>
  <si>
    <t>1 Maja 50/5</t>
  </si>
  <si>
    <t>Oświęcimska 6/5</t>
  </si>
  <si>
    <t>Plebiscytowa 15/7</t>
  </si>
  <si>
    <t>Drzymały 38a/12</t>
  </si>
  <si>
    <t>Walecki 4/2</t>
  </si>
  <si>
    <t>Jana 7/1</t>
  </si>
  <si>
    <t>Armii Krajowej 6/7</t>
  </si>
  <si>
    <t>Łokietka 9/5</t>
  </si>
  <si>
    <t>wymiana drzwi zespolonych na drzwi pięciokomorowe z nawiewnikiem</t>
  </si>
  <si>
    <t>Jagiellonów 92/1</t>
  </si>
  <si>
    <t>Skromna 3/6</t>
  </si>
  <si>
    <t>1 Maja 30/4</t>
  </si>
  <si>
    <t>1 Maja 44d/10</t>
  </si>
  <si>
    <t>Szczeszyńskiego 6/8</t>
  </si>
  <si>
    <t>Aleja Przyjaźni 38/5</t>
  </si>
  <si>
    <t>Obrońców Stalingradu 15/4a</t>
  </si>
  <si>
    <t>Aleja Przyjaźni 42/1</t>
  </si>
  <si>
    <t>Gorzołki 4/3</t>
  </si>
  <si>
    <t>1 Maja 94/5</t>
  </si>
  <si>
    <t>wymian drzwi balkonowych na drzwi PCV z nawiewnikiem</t>
  </si>
  <si>
    <t>1 Maja 48/5</t>
  </si>
  <si>
    <t>Aleja Przyjaźni 42/3</t>
  </si>
  <si>
    <t>Drzymały 1/1</t>
  </si>
  <si>
    <t>Kazimierza Wielkiego 42/1</t>
  </si>
  <si>
    <t>Kraszewskiego 8/3a</t>
  </si>
  <si>
    <t>1 Maja 15of/9</t>
  </si>
  <si>
    <t>1 Maja 100/13</t>
  </si>
  <si>
    <t>Kołłątaja 6/5a</t>
  </si>
  <si>
    <t>Oświęcimska 27/1</t>
  </si>
  <si>
    <t>Wyzwolenia 18/3</t>
  </si>
  <si>
    <t>Katowicka 8/3</t>
  </si>
  <si>
    <t>Srebrna 27/4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</si>
</sst>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8">
    <font>
      <sz val="10"/>
      <name val="Arial CE"/>
      <family val="0"/>
    </font>
    <font>
      <b/>
      <sz val="9"/>
      <name val="Tahoma"/>
      <family val="2"/>
    </font>
    <font>
      <b/>
      <i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vertAlign val="superscript"/>
      <sz val="9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5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6" xfId="5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9" xfId="5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5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27" xfId="51" applyFont="1" applyFill="1" applyBorder="1" applyAlignment="1">
      <alignment horizontal="center" vertical="center" wrapText="1"/>
      <protection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3" fillId="0" borderId="2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2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1" fontId="4" fillId="32" borderId="30" xfId="0" applyNumberFormat="1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5" xfId="51" applyFont="1" applyFill="1" applyBorder="1" applyAlignment="1">
      <alignment horizontal="center" vertical="center" wrapText="1"/>
      <protection/>
    </xf>
    <xf numFmtId="1" fontId="3" fillId="0" borderId="33" xfId="0" applyNumberFormat="1" applyFont="1" applyBorder="1" applyAlignment="1">
      <alignment horizontal="center" vertical="center" wrapText="1"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28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51" applyFont="1" applyFill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5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2" fontId="3" fillId="0" borderId="24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2" fontId="3" fillId="0" borderId="15" xfId="51" applyNumberFormat="1" applyFont="1" applyFill="1" applyBorder="1" applyAlignment="1">
      <alignment horizontal="center" vertical="center" wrapText="1"/>
      <protection/>
    </xf>
    <xf numFmtId="2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43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left" vertical="center" wrapText="1"/>
      <protection/>
    </xf>
    <xf numFmtId="2" fontId="3" fillId="0" borderId="18" xfId="51" applyNumberFormat="1" applyFont="1" applyFill="1" applyBorder="1" applyAlignment="1">
      <alignment horizontal="center" vertical="center" wrapText="1"/>
      <protection/>
    </xf>
    <xf numFmtId="2" fontId="3" fillId="0" borderId="17" xfId="51" applyNumberFormat="1" applyFont="1" applyFill="1" applyBorder="1" applyAlignment="1">
      <alignment horizontal="center" vertical="center" wrapText="1"/>
      <protection/>
    </xf>
    <xf numFmtId="0" fontId="3" fillId="0" borderId="44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28" xfId="51" applyFont="1" applyFill="1" applyBorder="1" applyAlignment="1">
      <alignment horizontal="left" vertical="center" wrapText="1"/>
      <protection/>
    </xf>
    <xf numFmtId="2" fontId="3" fillId="0" borderId="28" xfId="51" applyNumberFormat="1" applyFont="1" applyFill="1" applyBorder="1" applyAlignment="1">
      <alignment horizontal="center" vertical="center" wrapText="1"/>
      <protection/>
    </xf>
    <xf numFmtId="2" fontId="3" fillId="0" borderId="27" xfId="51" applyNumberFormat="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left" vertical="center" wrapText="1"/>
      <protection/>
    </xf>
    <xf numFmtId="0" fontId="3" fillId="0" borderId="14" xfId="51" applyFont="1" applyFill="1" applyBorder="1" applyAlignment="1">
      <alignment vertical="center" wrapText="1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13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2" fontId="3" fillId="0" borderId="24" xfId="51" applyNumberFormat="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vertical="center" wrapText="1"/>
      <protection/>
    </xf>
    <xf numFmtId="0" fontId="3" fillId="0" borderId="12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3" fillId="0" borderId="25" xfId="51" applyFont="1" applyFill="1" applyBorder="1" applyAlignment="1">
      <alignment vertical="center" wrapText="1"/>
      <protection/>
    </xf>
    <xf numFmtId="0" fontId="3" fillId="0" borderId="18" xfId="51" applyFont="1" applyFill="1" applyBorder="1" applyAlignment="1">
      <alignment vertical="center" wrapText="1"/>
      <protection/>
    </xf>
    <xf numFmtId="0" fontId="3" fillId="0" borderId="28" xfId="51" applyFont="1" applyFill="1" applyBorder="1" applyAlignment="1">
      <alignment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0" xfId="51" applyFont="1" applyFill="1" applyBorder="1" applyAlignment="1">
      <alignment vertical="center" wrapText="1"/>
      <protection/>
    </xf>
    <xf numFmtId="2" fontId="3" fillId="0" borderId="20" xfId="51" applyNumberFormat="1" applyFont="1" applyFill="1" applyBorder="1" applyAlignment="1">
      <alignment horizontal="center" vertical="center" wrapText="1"/>
      <protection/>
    </xf>
    <xf numFmtId="0" fontId="3" fillId="0" borderId="47" xfId="51" applyFont="1" applyFill="1" applyBorder="1" applyAlignment="1">
      <alignment horizontal="left" vertical="center" wrapText="1"/>
      <protection/>
    </xf>
    <xf numFmtId="0" fontId="3" fillId="0" borderId="48" xfId="51" applyFont="1" applyFill="1" applyBorder="1" applyAlignment="1">
      <alignment vertical="center" wrapText="1"/>
      <protection/>
    </xf>
    <xf numFmtId="0" fontId="3" fillId="0" borderId="47" xfId="51" applyFont="1" applyFill="1" applyBorder="1" applyAlignment="1">
      <alignment horizontal="center" vertical="center" wrapText="1"/>
      <protection/>
    </xf>
    <xf numFmtId="0" fontId="3" fillId="0" borderId="48" xfId="51" applyFont="1" applyFill="1" applyBorder="1" applyAlignment="1">
      <alignment horizontal="center" vertical="center" wrapText="1"/>
      <protection/>
    </xf>
    <xf numFmtId="2" fontId="3" fillId="0" borderId="48" xfId="51" applyNumberFormat="1" applyFont="1" applyFill="1" applyBorder="1" applyAlignment="1">
      <alignment horizontal="center" vertical="center" wrapText="1"/>
      <protection/>
    </xf>
    <xf numFmtId="0" fontId="3" fillId="0" borderId="47" xfId="51" applyFont="1" applyFill="1" applyBorder="1" applyAlignment="1">
      <alignment vertical="center" wrapText="1"/>
      <protection/>
    </xf>
    <xf numFmtId="0" fontId="0" fillId="0" borderId="47" xfId="0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2" fontId="46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5" xfId="51" applyFont="1" applyFill="1" applyBorder="1" applyAlignment="1">
      <alignment vertical="center" wrapText="1"/>
      <protection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51" applyFont="1" applyFill="1" applyBorder="1" applyAlignment="1">
      <alignment horizontal="left" vertical="center" wrapText="1"/>
      <protection/>
    </xf>
    <xf numFmtId="2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0" fillId="0" borderId="47" xfId="0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" fillId="34" borderId="33" xfId="51" applyFont="1" applyFill="1" applyBorder="1" applyAlignment="1">
      <alignment horizontal="center" vertical="center" wrapText="1"/>
      <protection/>
    </xf>
    <xf numFmtId="0" fontId="47" fillId="0" borderId="33" xfId="0" applyFont="1" applyBorder="1" applyAlignment="1">
      <alignment horizontal="center" vertical="center" wrapText="1"/>
    </xf>
    <xf numFmtId="0" fontId="3" fillId="0" borderId="20" xfId="5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2" fontId="3" fillId="0" borderId="25" xfId="5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3" fillId="0" borderId="43" xfId="51" applyFont="1" applyFill="1" applyBorder="1" applyAlignment="1">
      <alignment horizontal="left" vertical="center" wrapText="1"/>
      <protection/>
    </xf>
    <xf numFmtId="0" fontId="3" fillId="0" borderId="29" xfId="51" applyFont="1" applyFill="1" applyBorder="1" applyAlignment="1">
      <alignment horizontal="left" vertical="center" wrapText="1"/>
      <protection/>
    </xf>
    <xf numFmtId="0" fontId="3" fillId="0" borderId="30" xfId="51" applyFont="1" applyFill="1" applyBorder="1" applyAlignment="1">
      <alignment vertical="center" wrapText="1"/>
      <protection/>
    </xf>
    <xf numFmtId="0" fontId="10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48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 horizontal="center" vertical="center"/>
    </xf>
    <xf numFmtId="2" fontId="3" fillId="0" borderId="47" xfId="51" applyNumberFormat="1" applyFont="1" applyFill="1" applyBorder="1" applyAlignment="1">
      <alignment horizontal="center" vertical="center" wrapText="1"/>
      <protection/>
    </xf>
    <xf numFmtId="0" fontId="3" fillId="0" borderId="51" xfId="5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4" xfId="51" applyFont="1" applyFill="1" applyBorder="1" applyAlignment="1">
      <alignment vertical="center" wrapText="1"/>
      <protection/>
    </xf>
    <xf numFmtId="0" fontId="3" fillId="0" borderId="17" xfId="51" applyFont="1" applyFill="1" applyBorder="1" applyAlignment="1">
      <alignment vertical="center" wrapText="1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3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left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52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3" fillId="0" borderId="52" xfId="51" applyFont="1" applyFill="1" applyBorder="1" applyAlignment="1">
      <alignment horizontal="left" vertical="center" wrapText="1"/>
      <protection/>
    </xf>
    <xf numFmtId="0" fontId="3" fillId="0" borderId="31" xfId="51" applyFont="1" applyFill="1" applyBorder="1" applyAlignment="1">
      <alignment horizontal="left" vertical="center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left" vertical="center" wrapText="1"/>
      <protection/>
    </xf>
    <xf numFmtId="0" fontId="3" fillId="0" borderId="30" xfId="5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center"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25" xfId="51" applyFont="1" applyFill="1" applyBorder="1" applyAlignment="1">
      <alignment horizontal="left" vertical="center" wrapText="1"/>
      <protection/>
    </xf>
    <xf numFmtId="0" fontId="3" fillId="0" borderId="28" xfId="51" applyFont="1" applyFill="1" applyBorder="1" applyAlignment="1">
      <alignment horizontal="left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2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27" xfId="51" applyFont="1" applyFill="1" applyBorder="1" applyAlignment="1">
      <alignment horizontal="center" vertical="center" wrapText="1"/>
      <protection/>
    </xf>
    <xf numFmtId="0" fontId="4" fillId="32" borderId="31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4" fillId="32" borderId="32" xfId="0" applyFont="1" applyFill="1" applyBorder="1" applyAlignment="1">
      <alignment horizontal="left"/>
    </xf>
    <xf numFmtId="0" fontId="3" fillId="0" borderId="53" xfId="51" applyFont="1" applyFill="1" applyBorder="1" applyAlignment="1">
      <alignment horizontal="center" vertical="center" wrapText="1"/>
      <protection/>
    </xf>
    <xf numFmtId="0" fontId="3" fillId="0" borderId="54" xfId="5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3" xfId="5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55" xfId="51" applyFont="1" applyFill="1" applyBorder="1" applyAlignment="1">
      <alignment horizontal="center" vertical="center" wrapText="1"/>
      <protection/>
    </xf>
    <xf numFmtId="0" fontId="3" fillId="0" borderId="56" xfId="51" applyFont="1" applyFill="1" applyBorder="1" applyAlignment="1">
      <alignment horizontal="center" vertical="center" wrapText="1"/>
      <protection/>
    </xf>
    <xf numFmtId="0" fontId="3" fillId="0" borderId="57" xfId="51" applyFont="1" applyFill="1" applyBorder="1" applyAlignment="1">
      <alignment horizontal="center" vertical="center" wrapText="1"/>
      <protection/>
    </xf>
    <xf numFmtId="0" fontId="3" fillId="0" borderId="19" xfId="5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8" xfId="51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13.emf" /><Relationship Id="rId6" Type="http://schemas.openxmlformats.org/officeDocument/2006/relationships/image" Target="../media/image13.emf" /><Relationship Id="rId7" Type="http://schemas.openxmlformats.org/officeDocument/2006/relationships/image" Target="../media/image13.emf" /><Relationship Id="rId8" Type="http://schemas.openxmlformats.org/officeDocument/2006/relationships/image" Target="../media/image13.emf" /><Relationship Id="rId9" Type="http://schemas.openxmlformats.org/officeDocument/2006/relationships/image" Target="../media/image13.emf" /><Relationship Id="rId10" Type="http://schemas.openxmlformats.org/officeDocument/2006/relationships/image" Target="../media/image13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9.emf" /><Relationship Id="rId14" Type="http://schemas.openxmlformats.org/officeDocument/2006/relationships/image" Target="../media/image7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7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2.emf" /><Relationship Id="rId21" Type="http://schemas.openxmlformats.org/officeDocument/2006/relationships/image" Target="../media/image7.emf" /><Relationship Id="rId22" Type="http://schemas.openxmlformats.org/officeDocument/2006/relationships/image" Target="../media/image13.emf" /><Relationship Id="rId23" Type="http://schemas.openxmlformats.org/officeDocument/2006/relationships/image" Target="../media/image7.emf" /><Relationship Id="rId24" Type="http://schemas.openxmlformats.org/officeDocument/2006/relationships/image" Target="../media/image9.emf" /><Relationship Id="rId25" Type="http://schemas.openxmlformats.org/officeDocument/2006/relationships/image" Target="../media/image9.emf" /><Relationship Id="rId26" Type="http://schemas.openxmlformats.org/officeDocument/2006/relationships/image" Target="../media/image7.emf" /><Relationship Id="rId27" Type="http://schemas.openxmlformats.org/officeDocument/2006/relationships/image" Target="../media/image2.emf" /><Relationship Id="rId28" Type="http://schemas.openxmlformats.org/officeDocument/2006/relationships/image" Target="../media/image7.emf" /><Relationship Id="rId29" Type="http://schemas.openxmlformats.org/officeDocument/2006/relationships/image" Target="../media/image5.emf" /><Relationship Id="rId30" Type="http://schemas.openxmlformats.org/officeDocument/2006/relationships/image" Target="../media/image13.emf" /><Relationship Id="rId31" Type="http://schemas.openxmlformats.org/officeDocument/2006/relationships/image" Target="../media/image2.emf" /><Relationship Id="rId32" Type="http://schemas.openxmlformats.org/officeDocument/2006/relationships/image" Target="../media/image13.emf" /><Relationship Id="rId33" Type="http://schemas.openxmlformats.org/officeDocument/2006/relationships/image" Target="../media/image7.emf" /><Relationship Id="rId34" Type="http://schemas.openxmlformats.org/officeDocument/2006/relationships/image" Target="../media/image7.emf" /><Relationship Id="rId35" Type="http://schemas.openxmlformats.org/officeDocument/2006/relationships/image" Target="../media/image2.emf" /><Relationship Id="rId36" Type="http://schemas.openxmlformats.org/officeDocument/2006/relationships/image" Target="../media/image13.emf" /><Relationship Id="rId37" Type="http://schemas.openxmlformats.org/officeDocument/2006/relationships/image" Target="../media/image7.emf" /><Relationship Id="rId38" Type="http://schemas.openxmlformats.org/officeDocument/2006/relationships/image" Target="../media/image7.emf" /><Relationship Id="rId39" Type="http://schemas.openxmlformats.org/officeDocument/2006/relationships/image" Target="../media/image1.emf" /><Relationship Id="rId40" Type="http://schemas.openxmlformats.org/officeDocument/2006/relationships/image" Target="../media/image5.emf" /><Relationship Id="rId41" Type="http://schemas.openxmlformats.org/officeDocument/2006/relationships/image" Target="../media/image1.emf" /><Relationship Id="rId42" Type="http://schemas.openxmlformats.org/officeDocument/2006/relationships/image" Target="../media/image7.emf" /><Relationship Id="rId43" Type="http://schemas.openxmlformats.org/officeDocument/2006/relationships/image" Target="../media/image7.emf" /><Relationship Id="rId44" Type="http://schemas.openxmlformats.org/officeDocument/2006/relationships/image" Target="../media/image7.emf" /><Relationship Id="rId45" Type="http://schemas.openxmlformats.org/officeDocument/2006/relationships/image" Target="../media/image7.emf" /><Relationship Id="rId46" Type="http://schemas.openxmlformats.org/officeDocument/2006/relationships/image" Target="../media/image1.emf" /><Relationship Id="rId47" Type="http://schemas.openxmlformats.org/officeDocument/2006/relationships/image" Target="../media/image7.emf" /><Relationship Id="rId48" Type="http://schemas.openxmlformats.org/officeDocument/2006/relationships/image" Target="../media/image7.emf" /><Relationship Id="rId49" Type="http://schemas.openxmlformats.org/officeDocument/2006/relationships/image" Target="../media/image5.emf" /><Relationship Id="rId50" Type="http://schemas.openxmlformats.org/officeDocument/2006/relationships/image" Target="../media/image7.emf" /><Relationship Id="rId51" Type="http://schemas.openxmlformats.org/officeDocument/2006/relationships/image" Target="../media/image7.emf" /><Relationship Id="rId52" Type="http://schemas.openxmlformats.org/officeDocument/2006/relationships/image" Target="../media/image7.emf" /><Relationship Id="rId53" Type="http://schemas.openxmlformats.org/officeDocument/2006/relationships/image" Target="../media/image7.emf" /><Relationship Id="rId54" Type="http://schemas.openxmlformats.org/officeDocument/2006/relationships/image" Target="../media/image7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7.emf" /><Relationship Id="rId58" Type="http://schemas.openxmlformats.org/officeDocument/2006/relationships/image" Target="../media/image7.emf" /><Relationship Id="rId59" Type="http://schemas.openxmlformats.org/officeDocument/2006/relationships/image" Target="../media/image7.emf" /><Relationship Id="rId60" Type="http://schemas.openxmlformats.org/officeDocument/2006/relationships/image" Target="../media/image7.emf" /><Relationship Id="rId61" Type="http://schemas.openxmlformats.org/officeDocument/2006/relationships/image" Target="../media/image7.emf" /><Relationship Id="rId62" Type="http://schemas.openxmlformats.org/officeDocument/2006/relationships/image" Target="../media/image1.emf" /><Relationship Id="rId63" Type="http://schemas.openxmlformats.org/officeDocument/2006/relationships/image" Target="../media/image7.emf" /><Relationship Id="rId64" Type="http://schemas.openxmlformats.org/officeDocument/2006/relationships/image" Target="../media/image5.emf" /><Relationship Id="rId65" Type="http://schemas.openxmlformats.org/officeDocument/2006/relationships/image" Target="../media/image7.emf" /><Relationship Id="rId66" Type="http://schemas.openxmlformats.org/officeDocument/2006/relationships/image" Target="../media/image7.emf" /><Relationship Id="rId67" Type="http://schemas.openxmlformats.org/officeDocument/2006/relationships/image" Target="../media/image7.emf" /><Relationship Id="rId68" Type="http://schemas.openxmlformats.org/officeDocument/2006/relationships/image" Target="../media/image7.emf" /><Relationship Id="rId69" Type="http://schemas.openxmlformats.org/officeDocument/2006/relationships/image" Target="../media/image7.emf" /><Relationship Id="rId70" Type="http://schemas.openxmlformats.org/officeDocument/2006/relationships/image" Target="../media/image7.emf" /><Relationship Id="rId71" Type="http://schemas.openxmlformats.org/officeDocument/2006/relationships/image" Target="../media/image7.emf" /><Relationship Id="rId72" Type="http://schemas.openxmlformats.org/officeDocument/2006/relationships/image" Target="../media/image7.emf" /><Relationship Id="rId73" Type="http://schemas.openxmlformats.org/officeDocument/2006/relationships/image" Target="../media/image7.emf" /><Relationship Id="rId74" Type="http://schemas.openxmlformats.org/officeDocument/2006/relationships/image" Target="../media/image7.emf" /><Relationship Id="rId75" Type="http://schemas.openxmlformats.org/officeDocument/2006/relationships/image" Target="../media/image7.emf" /><Relationship Id="rId7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54</xdr:row>
      <xdr:rowOff>19050</xdr:rowOff>
    </xdr:from>
    <xdr:to>
      <xdr:col>8</xdr:col>
      <xdr:colOff>762000</xdr:colOff>
      <xdr:row>54</xdr:row>
      <xdr:rowOff>657225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6250900"/>
          <a:ext cx="304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92</xdr:row>
      <xdr:rowOff>257175</xdr:rowOff>
    </xdr:from>
    <xdr:to>
      <xdr:col>8</xdr:col>
      <xdr:colOff>742950</xdr:colOff>
      <xdr:row>92</xdr:row>
      <xdr:rowOff>257175</xdr:rowOff>
    </xdr:to>
    <xdr:sp>
      <xdr:nvSpPr>
        <xdr:cNvPr id="2" name="Łącznik prostoliniowy 2"/>
        <xdr:cNvSpPr>
          <a:spLocks/>
        </xdr:cNvSpPr>
      </xdr:nvSpPr>
      <xdr:spPr>
        <a:xfrm flipV="1">
          <a:off x="9163050" y="471011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92</xdr:row>
      <xdr:rowOff>400050</xdr:rowOff>
    </xdr:from>
    <xdr:to>
      <xdr:col>8</xdr:col>
      <xdr:colOff>742950</xdr:colOff>
      <xdr:row>92</xdr:row>
      <xdr:rowOff>400050</xdr:rowOff>
    </xdr:to>
    <xdr:sp>
      <xdr:nvSpPr>
        <xdr:cNvPr id="3" name="Łącznik prostoliniowy 47"/>
        <xdr:cNvSpPr>
          <a:spLocks/>
        </xdr:cNvSpPr>
      </xdr:nvSpPr>
      <xdr:spPr>
        <a:xfrm flipV="1">
          <a:off x="9163050" y="472440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93</xdr:row>
      <xdr:rowOff>180975</xdr:rowOff>
    </xdr:from>
    <xdr:to>
      <xdr:col>8</xdr:col>
      <xdr:colOff>742950</xdr:colOff>
      <xdr:row>93</xdr:row>
      <xdr:rowOff>180975</xdr:rowOff>
    </xdr:to>
    <xdr:sp>
      <xdr:nvSpPr>
        <xdr:cNvPr id="4" name="Łącznik prostoliniowy 48"/>
        <xdr:cNvSpPr>
          <a:spLocks/>
        </xdr:cNvSpPr>
      </xdr:nvSpPr>
      <xdr:spPr>
        <a:xfrm flipV="1">
          <a:off x="9153525" y="47644050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93</xdr:row>
      <xdr:rowOff>266700</xdr:rowOff>
    </xdr:from>
    <xdr:to>
      <xdr:col>8</xdr:col>
      <xdr:colOff>742950</xdr:colOff>
      <xdr:row>93</xdr:row>
      <xdr:rowOff>266700</xdr:rowOff>
    </xdr:to>
    <xdr:sp>
      <xdr:nvSpPr>
        <xdr:cNvPr id="5" name="Łącznik prostoliniowy 50"/>
        <xdr:cNvSpPr>
          <a:spLocks/>
        </xdr:cNvSpPr>
      </xdr:nvSpPr>
      <xdr:spPr>
        <a:xfrm flipV="1">
          <a:off x="9163050" y="477297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93</xdr:row>
      <xdr:rowOff>371475</xdr:rowOff>
    </xdr:from>
    <xdr:to>
      <xdr:col>8</xdr:col>
      <xdr:colOff>742950</xdr:colOff>
      <xdr:row>93</xdr:row>
      <xdr:rowOff>371475</xdr:rowOff>
    </xdr:to>
    <xdr:sp>
      <xdr:nvSpPr>
        <xdr:cNvPr id="6" name="Łącznik prostoliniowy 51"/>
        <xdr:cNvSpPr>
          <a:spLocks/>
        </xdr:cNvSpPr>
      </xdr:nvSpPr>
      <xdr:spPr>
        <a:xfrm flipV="1">
          <a:off x="9163050" y="478345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209550</xdr:colOff>
      <xdr:row>85</xdr:row>
      <xdr:rowOff>85725</xdr:rowOff>
    </xdr:from>
    <xdr:to>
      <xdr:col>8</xdr:col>
      <xdr:colOff>828675</xdr:colOff>
      <xdr:row>87</xdr:row>
      <xdr:rowOff>9525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4299585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131</xdr:row>
      <xdr:rowOff>9525</xdr:rowOff>
    </xdr:from>
    <xdr:to>
      <xdr:col>8</xdr:col>
      <xdr:colOff>857250</xdr:colOff>
      <xdr:row>132</xdr:row>
      <xdr:rowOff>247650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70999350"/>
          <a:ext cx="523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128</xdr:row>
      <xdr:rowOff>304800</xdr:rowOff>
    </xdr:from>
    <xdr:to>
      <xdr:col>8</xdr:col>
      <xdr:colOff>1085850</xdr:colOff>
      <xdr:row>129</xdr:row>
      <xdr:rowOff>304800</xdr:rowOff>
    </xdr:to>
    <xdr:pic>
      <xdr:nvPicPr>
        <xdr:cNvPr id="9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6943725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114</xdr:row>
      <xdr:rowOff>381000</xdr:rowOff>
    </xdr:from>
    <xdr:to>
      <xdr:col>8</xdr:col>
      <xdr:colOff>981075</xdr:colOff>
      <xdr:row>115</xdr:row>
      <xdr:rowOff>428625</xdr:rowOff>
    </xdr:to>
    <xdr:pic>
      <xdr:nvPicPr>
        <xdr:cNvPr id="10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608457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111</xdr:row>
      <xdr:rowOff>28575</xdr:rowOff>
    </xdr:from>
    <xdr:to>
      <xdr:col>8</xdr:col>
      <xdr:colOff>981075</xdr:colOff>
      <xdr:row>112</xdr:row>
      <xdr:rowOff>180975</xdr:rowOff>
    </xdr:to>
    <xdr:pic>
      <xdr:nvPicPr>
        <xdr:cNvPr id="11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586359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133</xdr:row>
      <xdr:rowOff>9525</xdr:rowOff>
    </xdr:from>
    <xdr:to>
      <xdr:col>8</xdr:col>
      <xdr:colOff>1000125</xdr:colOff>
      <xdr:row>133</xdr:row>
      <xdr:rowOff>171450</xdr:rowOff>
    </xdr:to>
    <xdr:pic>
      <xdr:nvPicPr>
        <xdr:cNvPr id="12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58300" y="72237600"/>
          <a:ext cx="542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149</xdr:row>
      <xdr:rowOff>66675</xdr:rowOff>
    </xdr:from>
    <xdr:to>
      <xdr:col>8</xdr:col>
      <xdr:colOff>1219200</xdr:colOff>
      <xdr:row>149</xdr:row>
      <xdr:rowOff>428625</xdr:rowOff>
    </xdr:to>
    <xdr:pic>
      <xdr:nvPicPr>
        <xdr:cNvPr id="13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8275" y="8220075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150</xdr:row>
      <xdr:rowOff>76200</xdr:rowOff>
    </xdr:from>
    <xdr:to>
      <xdr:col>8</xdr:col>
      <xdr:colOff>1162050</xdr:colOff>
      <xdr:row>150</xdr:row>
      <xdr:rowOff>428625</xdr:rowOff>
    </xdr:to>
    <xdr:pic>
      <xdr:nvPicPr>
        <xdr:cNvPr id="14" name="Picture 2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58275" y="82829400"/>
          <a:ext cx="904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151</xdr:row>
      <xdr:rowOff>19050</xdr:rowOff>
    </xdr:from>
    <xdr:to>
      <xdr:col>8</xdr:col>
      <xdr:colOff>1181100</xdr:colOff>
      <xdr:row>151</xdr:row>
      <xdr:rowOff>438150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34475" y="8339137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153</xdr:row>
      <xdr:rowOff>19050</xdr:rowOff>
    </xdr:from>
    <xdr:to>
      <xdr:col>8</xdr:col>
      <xdr:colOff>895350</xdr:colOff>
      <xdr:row>154</xdr:row>
      <xdr:rowOff>161925</xdr:rowOff>
    </xdr:to>
    <xdr:pic>
      <xdr:nvPicPr>
        <xdr:cNvPr id="16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84629625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155</xdr:row>
      <xdr:rowOff>104775</xdr:rowOff>
    </xdr:from>
    <xdr:to>
      <xdr:col>8</xdr:col>
      <xdr:colOff>1085850</xdr:colOff>
      <xdr:row>156</xdr:row>
      <xdr:rowOff>238125</xdr:rowOff>
    </xdr:to>
    <xdr:pic>
      <xdr:nvPicPr>
        <xdr:cNvPr id="17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8595360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157</xdr:row>
      <xdr:rowOff>76200</xdr:rowOff>
    </xdr:from>
    <xdr:to>
      <xdr:col>8</xdr:col>
      <xdr:colOff>876300</xdr:colOff>
      <xdr:row>157</xdr:row>
      <xdr:rowOff>438150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01150" y="871632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158</xdr:row>
      <xdr:rowOff>123825</xdr:rowOff>
    </xdr:from>
    <xdr:to>
      <xdr:col>8</xdr:col>
      <xdr:colOff>942975</xdr:colOff>
      <xdr:row>159</xdr:row>
      <xdr:rowOff>171450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67825" y="87830025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160</xdr:row>
      <xdr:rowOff>19050</xdr:rowOff>
    </xdr:from>
    <xdr:to>
      <xdr:col>8</xdr:col>
      <xdr:colOff>942975</xdr:colOff>
      <xdr:row>161</xdr:row>
      <xdr:rowOff>161925</xdr:rowOff>
    </xdr:to>
    <xdr:pic>
      <xdr:nvPicPr>
        <xdr:cNvPr id="20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88963500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134</xdr:row>
      <xdr:rowOff>38100</xdr:rowOff>
    </xdr:from>
    <xdr:to>
      <xdr:col>8</xdr:col>
      <xdr:colOff>1152525</xdr:colOff>
      <xdr:row>134</xdr:row>
      <xdr:rowOff>514350</xdr:rowOff>
    </xdr:to>
    <xdr:pic>
      <xdr:nvPicPr>
        <xdr:cNvPr id="21" name="Picture 2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0" y="7288530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135</xdr:row>
      <xdr:rowOff>95250</xdr:rowOff>
    </xdr:from>
    <xdr:to>
      <xdr:col>8</xdr:col>
      <xdr:colOff>952500</xdr:colOff>
      <xdr:row>135</xdr:row>
      <xdr:rowOff>514350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77350" y="735615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136</xdr:row>
      <xdr:rowOff>104775</xdr:rowOff>
    </xdr:from>
    <xdr:to>
      <xdr:col>8</xdr:col>
      <xdr:colOff>790575</xdr:colOff>
      <xdr:row>136</xdr:row>
      <xdr:rowOff>180975</xdr:rowOff>
    </xdr:to>
    <xdr:pic>
      <xdr:nvPicPr>
        <xdr:cNvPr id="23" name="Picture 1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91675" y="741902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136</xdr:row>
      <xdr:rowOff>57150</xdr:rowOff>
    </xdr:from>
    <xdr:to>
      <xdr:col>8</xdr:col>
      <xdr:colOff>1047750</xdr:colOff>
      <xdr:row>136</xdr:row>
      <xdr:rowOff>514350</xdr:rowOff>
    </xdr:to>
    <xdr:pic>
      <xdr:nvPicPr>
        <xdr:cNvPr id="24" name="Picture 1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58300" y="741426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137</xdr:row>
      <xdr:rowOff>466725</xdr:rowOff>
    </xdr:from>
    <xdr:to>
      <xdr:col>8</xdr:col>
      <xdr:colOff>857250</xdr:colOff>
      <xdr:row>138</xdr:row>
      <xdr:rowOff>314325</xdr:rowOff>
    </xdr:to>
    <xdr:pic>
      <xdr:nvPicPr>
        <xdr:cNvPr id="25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15425" y="75171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148</xdr:row>
      <xdr:rowOff>28575</xdr:rowOff>
    </xdr:from>
    <xdr:to>
      <xdr:col>8</xdr:col>
      <xdr:colOff>923925</xdr:colOff>
      <xdr:row>148</xdr:row>
      <xdr:rowOff>428625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81543525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168</xdr:row>
      <xdr:rowOff>133350</xdr:rowOff>
    </xdr:from>
    <xdr:to>
      <xdr:col>8</xdr:col>
      <xdr:colOff>1047750</xdr:colOff>
      <xdr:row>169</xdr:row>
      <xdr:rowOff>457200</xdr:rowOff>
    </xdr:to>
    <xdr:pic>
      <xdr:nvPicPr>
        <xdr:cNvPr id="27" name="Picture 2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43975" y="9403080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171</xdr:row>
      <xdr:rowOff>57150</xdr:rowOff>
    </xdr:from>
    <xdr:to>
      <xdr:col>8</xdr:col>
      <xdr:colOff>904875</xdr:colOff>
      <xdr:row>171</xdr:row>
      <xdr:rowOff>514350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29725" y="958119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174</xdr:row>
      <xdr:rowOff>304800</xdr:rowOff>
    </xdr:from>
    <xdr:to>
      <xdr:col>8</xdr:col>
      <xdr:colOff>942975</xdr:colOff>
      <xdr:row>176</xdr:row>
      <xdr:rowOff>381000</xdr:rowOff>
    </xdr:to>
    <xdr:pic>
      <xdr:nvPicPr>
        <xdr:cNvPr id="29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9225" y="97917000"/>
          <a:ext cx="704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178</xdr:row>
      <xdr:rowOff>352425</xdr:rowOff>
    </xdr:from>
    <xdr:to>
      <xdr:col>8</xdr:col>
      <xdr:colOff>1095375</xdr:colOff>
      <xdr:row>180</xdr:row>
      <xdr:rowOff>95250</xdr:rowOff>
    </xdr:to>
    <xdr:pic>
      <xdr:nvPicPr>
        <xdr:cNvPr id="30" name="Picture 3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0" y="100441125"/>
          <a:ext cx="657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183</xdr:row>
      <xdr:rowOff>209550</xdr:rowOff>
    </xdr:from>
    <xdr:to>
      <xdr:col>8</xdr:col>
      <xdr:colOff>695325</xdr:colOff>
      <xdr:row>185</xdr:row>
      <xdr:rowOff>190500</xdr:rowOff>
    </xdr:to>
    <xdr:pic>
      <xdr:nvPicPr>
        <xdr:cNvPr id="31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96375" y="103393875"/>
          <a:ext cx="400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188</xdr:row>
      <xdr:rowOff>9525</xdr:rowOff>
    </xdr:from>
    <xdr:to>
      <xdr:col>8</xdr:col>
      <xdr:colOff>914400</xdr:colOff>
      <xdr:row>188</xdr:row>
      <xdr:rowOff>466725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15425" y="105546525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191</xdr:row>
      <xdr:rowOff>57150</xdr:rowOff>
    </xdr:from>
    <xdr:to>
      <xdr:col>8</xdr:col>
      <xdr:colOff>1057275</xdr:colOff>
      <xdr:row>192</xdr:row>
      <xdr:rowOff>390525</xdr:rowOff>
    </xdr:to>
    <xdr:pic>
      <xdr:nvPicPr>
        <xdr:cNvPr id="33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77350" y="107356275"/>
          <a:ext cx="581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193</xdr:row>
      <xdr:rowOff>57150</xdr:rowOff>
    </xdr:from>
    <xdr:to>
      <xdr:col>8</xdr:col>
      <xdr:colOff>1133475</xdr:colOff>
      <xdr:row>193</xdr:row>
      <xdr:rowOff>514350</xdr:rowOff>
    </xdr:to>
    <xdr:pic>
      <xdr:nvPicPr>
        <xdr:cNvPr id="34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108594525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194</xdr:row>
      <xdr:rowOff>114300</xdr:rowOff>
    </xdr:from>
    <xdr:to>
      <xdr:col>8</xdr:col>
      <xdr:colOff>923925</xdr:colOff>
      <xdr:row>195</xdr:row>
      <xdr:rowOff>552450</xdr:rowOff>
    </xdr:to>
    <xdr:pic>
      <xdr:nvPicPr>
        <xdr:cNvPr id="35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09270800"/>
          <a:ext cx="552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197</xdr:row>
      <xdr:rowOff>47625</xdr:rowOff>
    </xdr:from>
    <xdr:to>
      <xdr:col>8</xdr:col>
      <xdr:colOff>952500</xdr:colOff>
      <xdr:row>197</xdr:row>
      <xdr:rowOff>514350</xdr:rowOff>
    </xdr:to>
    <xdr:pic>
      <xdr:nvPicPr>
        <xdr:cNvPr id="36" name="Picture 3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48775" y="111061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198</xdr:row>
      <xdr:rowOff>428625</xdr:rowOff>
    </xdr:from>
    <xdr:to>
      <xdr:col>8</xdr:col>
      <xdr:colOff>790575</xdr:colOff>
      <xdr:row>200</xdr:row>
      <xdr:rowOff>47625</xdr:rowOff>
    </xdr:to>
    <xdr:pic>
      <xdr:nvPicPr>
        <xdr:cNvPr id="37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10675" y="112061625"/>
          <a:ext cx="381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201</xdr:row>
      <xdr:rowOff>57150</xdr:rowOff>
    </xdr:from>
    <xdr:to>
      <xdr:col>8</xdr:col>
      <xdr:colOff>1038225</xdr:colOff>
      <xdr:row>202</xdr:row>
      <xdr:rowOff>314325</xdr:rowOff>
    </xdr:to>
    <xdr:pic>
      <xdr:nvPicPr>
        <xdr:cNvPr id="38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8275" y="113547525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203</xdr:row>
      <xdr:rowOff>66675</xdr:rowOff>
    </xdr:from>
    <xdr:to>
      <xdr:col>8</xdr:col>
      <xdr:colOff>733425</xdr:colOff>
      <xdr:row>203</xdr:row>
      <xdr:rowOff>514350</xdr:rowOff>
    </xdr:to>
    <xdr:pic>
      <xdr:nvPicPr>
        <xdr:cNvPr id="3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24950" y="1147953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222</xdr:row>
      <xdr:rowOff>123825</xdr:rowOff>
    </xdr:from>
    <xdr:to>
      <xdr:col>8</xdr:col>
      <xdr:colOff>923925</xdr:colOff>
      <xdr:row>224</xdr:row>
      <xdr:rowOff>76200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63050" y="126615825"/>
          <a:ext cx="561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225</xdr:row>
      <xdr:rowOff>28575</xdr:rowOff>
    </xdr:from>
    <xdr:to>
      <xdr:col>8</xdr:col>
      <xdr:colOff>1123950</xdr:colOff>
      <xdr:row>226</xdr:row>
      <xdr:rowOff>304800</xdr:rowOff>
    </xdr:to>
    <xdr:pic>
      <xdr:nvPicPr>
        <xdr:cNvPr id="41" name="Picture 2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1283779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141</xdr:row>
      <xdr:rowOff>38100</xdr:rowOff>
    </xdr:from>
    <xdr:to>
      <xdr:col>8</xdr:col>
      <xdr:colOff>771525</xdr:colOff>
      <xdr:row>141</xdr:row>
      <xdr:rowOff>428625</xdr:rowOff>
    </xdr:to>
    <xdr:pic>
      <xdr:nvPicPr>
        <xdr:cNvPr id="4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10675" y="7721917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232</xdr:row>
      <xdr:rowOff>95250</xdr:rowOff>
    </xdr:from>
    <xdr:to>
      <xdr:col>8</xdr:col>
      <xdr:colOff>714375</xdr:colOff>
      <xdr:row>233</xdr:row>
      <xdr:rowOff>390525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15425" y="132207000"/>
          <a:ext cx="400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189</xdr:row>
      <xdr:rowOff>95250</xdr:rowOff>
    </xdr:from>
    <xdr:to>
      <xdr:col>8</xdr:col>
      <xdr:colOff>1133475</xdr:colOff>
      <xdr:row>189</xdr:row>
      <xdr:rowOff>514350</xdr:rowOff>
    </xdr:to>
    <xdr:pic>
      <xdr:nvPicPr>
        <xdr:cNvPr id="44" name="Picture 2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9700" y="1061561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190</xdr:row>
      <xdr:rowOff>57150</xdr:rowOff>
    </xdr:from>
    <xdr:to>
      <xdr:col>8</xdr:col>
      <xdr:colOff>800100</xdr:colOff>
      <xdr:row>190</xdr:row>
      <xdr:rowOff>514350</xdr:rowOff>
    </xdr:to>
    <xdr:pic>
      <xdr:nvPicPr>
        <xdr:cNvPr id="45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01150" y="10673715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217</xdr:row>
      <xdr:rowOff>304800</xdr:rowOff>
    </xdr:from>
    <xdr:to>
      <xdr:col>8</xdr:col>
      <xdr:colOff>866775</xdr:colOff>
      <xdr:row>219</xdr:row>
      <xdr:rowOff>38100</xdr:rowOff>
    </xdr:to>
    <xdr:pic>
      <xdr:nvPicPr>
        <xdr:cNvPr id="46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12370117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216</xdr:row>
      <xdr:rowOff>19050</xdr:rowOff>
    </xdr:from>
    <xdr:to>
      <xdr:col>8</xdr:col>
      <xdr:colOff>742950</xdr:colOff>
      <xdr:row>216</xdr:row>
      <xdr:rowOff>485775</xdr:rowOff>
    </xdr:to>
    <xdr:pic>
      <xdr:nvPicPr>
        <xdr:cNvPr id="47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53525" y="1227963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205</xdr:row>
      <xdr:rowOff>76200</xdr:rowOff>
    </xdr:from>
    <xdr:to>
      <xdr:col>8</xdr:col>
      <xdr:colOff>876300</xdr:colOff>
      <xdr:row>206</xdr:row>
      <xdr:rowOff>542925</xdr:rowOff>
    </xdr:to>
    <xdr:pic>
      <xdr:nvPicPr>
        <xdr:cNvPr id="48" name="Picture 2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58275" y="116043075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146</xdr:row>
      <xdr:rowOff>19050</xdr:rowOff>
    </xdr:from>
    <xdr:to>
      <xdr:col>8</xdr:col>
      <xdr:colOff>838200</xdr:colOff>
      <xdr:row>146</xdr:row>
      <xdr:rowOff>428625</xdr:rowOff>
    </xdr:to>
    <xdr:pic>
      <xdr:nvPicPr>
        <xdr:cNvPr id="4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77350" y="802957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vmlDrawing" Target="../drawings/vmlDrawing1.vml" /><Relationship Id="rId78" Type="http://schemas.openxmlformats.org/officeDocument/2006/relationships/drawing" Target="../drawings/drawing1.xm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tabSelected="1" view="pageLayout" zoomScaleNormal="140" zoomScaleSheetLayoutView="100" workbookViewId="0" topLeftCell="A1">
      <selection activeCell="D10" sqref="D10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28.25390625" style="0" customWidth="1"/>
    <col min="4" max="4" width="11.625" style="0" customWidth="1"/>
    <col min="5" max="5" width="13.00390625" style="0" customWidth="1"/>
    <col min="6" max="6" width="11.625" style="0" customWidth="1"/>
    <col min="7" max="7" width="10.25390625" style="0" customWidth="1"/>
    <col min="8" max="8" width="9.875" style="0" customWidth="1"/>
    <col min="9" max="9" width="16.00390625" style="0" customWidth="1"/>
    <col min="10" max="10" width="16.25390625" style="0" customWidth="1"/>
    <col min="11" max="11" width="24.125" style="0" customWidth="1"/>
  </cols>
  <sheetData>
    <row r="1" spans="1:10" ht="16.5" thickBot="1">
      <c r="A1" s="406" t="s">
        <v>15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2.75">
      <c r="A2" s="407" t="s">
        <v>6</v>
      </c>
      <c r="B2" s="409" t="s">
        <v>0</v>
      </c>
      <c r="C2" s="409" t="s">
        <v>1</v>
      </c>
      <c r="D2" s="409" t="s">
        <v>2</v>
      </c>
      <c r="E2" s="409" t="s">
        <v>3</v>
      </c>
      <c r="F2" s="409" t="s">
        <v>4</v>
      </c>
      <c r="G2" s="409" t="s">
        <v>9</v>
      </c>
      <c r="H2" s="411" t="s">
        <v>10</v>
      </c>
      <c r="I2" s="400" t="s">
        <v>5</v>
      </c>
      <c r="J2" s="1"/>
    </row>
    <row r="3" spans="1:10" ht="26.25" customHeight="1" thickBot="1">
      <c r="A3" s="408"/>
      <c r="B3" s="410"/>
      <c r="C3" s="410"/>
      <c r="D3" s="410"/>
      <c r="E3" s="410"/>
      <c r="F3" s="410"/>
      <c r="G3" s="410"/>
      <c r="H3" s="412"/>
      <c r="I3" s="401"/>
      <c r="J3" s="2" t="s">
        <v>11</v>
      </c>
    </row>
    <row r="4" spans="1:10" ht="13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5">
        <v>10</v>
      </c>
    </row>
    <row r="5" spans="1:10" ht="40.5" customHeight="1">
      <c r="A5" s="389">
        <v>1</v>
      </c>
      <c r="B5" s="403" t="s">
        <v>14</v>
      </c>
      <c r="C5" s="32" t="s">
        <v>19</v>
      </c>
      <c r="D5" s="7">
        <v>1</v>
      </c>
      <c r="E5" s="6">
        <v>1.15</v>
      </c>
      <c r="F5" s="7">
        <v>1.85</v>
      </c>
      <c r="G5" s="68">
        <f>E5*F5</f>
        <v>2.1275</v>
      </c>
      <c r="H5" s="72">
        <v>1</v>
      </c>
      <c r="I5" s="370"/>
      <c r="J5" s="10"/>
    </row>
    <row r="6" spans="1:10" ht="40.5" customHeight="1" thickBot="1">
      <c r="A6" s="402"/>
      <c r="B6" s="404"/>
      <c r="C6" s="65" t="s">
        <v>19</v>
      </c>
      <c r="D6" s="26">
        <v>1</v>
      </c>
      <c r="E6" s="25">
        <v>1.15</v>
      </c>
      <c r="F6" s="26">
        <v>1.85</v>
      </c>
      <c r="G6" s="69">
        <f aca="true" t="shared" si="0" ref="G6:G94">E6*F6</f>
        <v>2.1275</v>
      </c>
      <c r="H6" s="44">
        <v>1</v>
      </c>
      <c r="I6" s="357"/>
      <c r="J6" s="17"/>
    </row>
    <row r="7" spans="1:10" ht="40.5" customHeight="1" thickBot="1">
      <c r="A7" s="109">
        <v>2</v>
      </c>
      <c r="B7" s="108" t="s">
        <v>16</v>
      </c>
      <c r="C7" s="105" t="s">
        <v>13</v>
      </c>
      <c r="D7" s="66">
        <v>1</v>
      </c>
      <c r="E7" s="67">
        <v>1.4</v>
      </c>
      <c r="F7" s="66">
        <v>1.4</v>
      </c>
      <c r="G7" s="70">
        <f>E7*F7</f>
        <v>1.9599999999999997</v>
      </c>
      <c r="H7" s="73">
        <v>1</v>
      </c>
      <c r="I7" s="9"/>
      <c r="J7" s="76"/>
    </row>
    <row r="8" spans="1:10" ht="40.5" customHeight="1">
      <c r="A8" s="389">
        <v>3</v>
      </c>
      <c r="B8" s="403" t="s">
        <v>33</v>
      </c>
      <c r="C8" s="32" t="s">
        <v>13</v>
      </c>
      <c r="D8" s="7">
        <v>1</v>
      </c>
      <c r="E8" s="6">
        <v>1.5</v>
      </c>
      <c r="F8" s="7">
        <v>1.5</v>
      </c>
      <c r="G8" s="68">
        <f t="shared" si="0"/>
        <v>2.25</v>
      </c>
      <c r="H8" s="72">
        <v>1</v>
      </c>
      <c r="I8" s="370"/>
      <c r="J8" s="30"/>
    </row>
    <row r="9" spans="1:10" ht="40.5" customHeight="1">
      <c r="A9" s="391"/>
      <c r="B9" s="405"/>
      <c r="C9" s="35" t="str">
        <f>C8</f>
        <v>wymiana okna zespolonego na okno pięciokomorowe z nawiewnikiem</v>
      </c>
      <c r="D9" s="12">
        <v>1</v>
      </c>
      <c r="E9" s="11">
        <v>1.5</v>
      </c>
      <c r="F9" s="12">
        <v>1.5</v>
      </c>
      <c r="G9" s="71">
        <f t="shared" si="0"/>
        <v>2.25</v>
      </c>
      <c r="H9" s="74">
        <v>1</v>
      </c>
      <c r="I9" s="356"/>
      <c r="J9" s="21"/>
    </row>
    <row r="10" spans="1:10" ht="40.5" customHeight="1">
      <c r="A10" s="391"/>
      <c r="B10" s="405"/>
      <c r="C10" s="35" t="str">
        <f>C9</f>
        <v>wymiana okna zespolonego na okno pięciokomorowe z nawiewnikiem</v>
      </c>
      <c r="D10" s="12">
        <v>1</v>
      </c>
      <c r="E10" s="11">
        <v>1.5</v>
      </c>
      <c r="F10" s="12">
        <v>1.5</v>
      </c>
      <c r="G10" s="71">
        <f t="shared" si="0"/>
        <v>2.25</v>
      </c>
      <c r="H10" s="74">
        <v>1</v>
      </c>
      <c r="I10" s="356"/>
      <c r="J10" s="21"/>
    </row>
    <row r="11" spans="1:10" ht="40.5" customHeight="1" thickBot="1">
      <c r="A11" s="402"/>
      <c r="B11" s="404"/>
      <c r="C11" s="65" t="str">
        <f>C10</f>
        <v>wymiana okna zespolonego na okno pięciokomorowe z nawiewnikiem</v>
      </c>
      <c r="D11" s="26">
        <v>1</v>
      </c>
      <c r="E11" s="25">
        <v>0.9</v>
      </c>
      <c r="F11" s="26">
        <v>2.3</v>
      </c>
      <c r="G11" s="69">
        <f t="shared" si="0"/>
        <v>2.07</v>
      </c>
      <c r="H11" s="75">
        <v>1</v>
      </c>
      <c r="I11" s="357"/>
      <c r="J11" s="29"/>
    </row>
    <row r="12" spans="1:10" ht="38.25">
      <c r="A12" s="385">
        <v>4</v>
      </c>
      <c r="B12" s="387" t="s">
        <v>17</v>
      </c>
      <c r="C12" s="105" t="s">
        <v>19</v>
      </c>
      <c r="D12" s="19">
        <v>1</v>
      </c>
      <c r="E12" s="23">
        <v>1.25</v>
      </c>
      <c r="F12" s="22">
        <v>2.25</v>
      </c>
      <c r="G12" s="23">
        <f t="shared" si="0"/>
        <v>2.8125</v>
      </c>
      <c r="H12" s="24">
        <v>1</v>
      </c>
      <c r="I12" s="349"/>
      <c r="J12" s="19"/>
    </row>
    <row r="13" spans="1:10" ht="38.25">
      <c r="A13" s="385"/>
      <c r="B13" s="387"/>
      <c r="C13" s="35" t="s">
        <v>19</v>
      </c>
      <c r="D13" s="19">
        <v>1</v>
      </c>
      <c r="E13" s="23">
        <v>1.25</v>
      </c>
      <c r="F13" s="22">
        <v>2.25</v>
      </c>
      <c r="G13" s="23">
        <f t="shared" si="0"/>
        <v>2.8125</v>
      </c>
      <c r="H13" s="24">
        <v>1</v>
      </c>
      <c r="I13" s="351"/>
      <c r="J13" s="19"/>
    </row>
    <row r="14" spans="1:10" ht="38.25">
      <c r="A14" s="385"/>
      <c r="B14" s="387"/>
      <c r="C14" s="35" t="s">
        <v>19</v>
      </c>
      <c r="D14" s="19">
        <v>1</v>
      </c>
      <c r="E14" s="23">
        <v>1.25</v>
      </c>
      <c r="F14" s="22">
        <v>2.25</v>
      </c>
      <c r="G14" s="23">
        <f t="shared" si="0"/>
        <v>2.8125</v>
      </c>
      <c r="H14" s="24">
        <v>1</v>
      </c>
      <c r="I14" s="351"/>
      <c r="J14" s="19"/>
    </row>
    <row r="15" spans="1:10" ht="38.25">
      <c r="A15" s="385"/>
      <c r="B15" s="387"/>
      <c r="C15" s="35" t="s">
        <v>19</v>
      </c>
      <c r="D15" s="19">
        <v>1</v>
      </c>
      <c r="E15" s="23">
        <v>1.25</v>
      </c>
      <c r="F15" s="22">
        <v>2.25</v>
      </c>
      <c r="G15" s="23">
        <f t="shared" si="0"/>
        <v>2.8125</v>
      </c>
      <c r="H15" s="24">
        <v>1</v>
      </c>
      <c r="I15" s="351"/>
      <c r="J15" s="19"/>
    </row>
    <row r="16" spans="1:10" ht="39" thickBot="1">
      <c r="A16" s="386"/>
      <c r="B16" s="388"/>
      <c r="C16" s="252" t="s">
        <v>19</v>
      </c>
      <c r="D16" s="29">
        <v>1</v>
      </c>
      <c r="E16" s="27">
        <v>1.25</v>
      </c>
      <c r="F16" s="25">
        <v>2.25</v>
      </c>
      <c r="G16" s="27">
        <f t="shared" si="0"/>
        <v>2.8125</v>
      </c>
      <c r="H16" s="28">
        <v>1</v>
      </c>
      <c r="I16" s="352"/>
      <c r="J16" s="29"/>
    </row>
    <row r="17" spans="1:10" ht="38.25">
      <c r="A17" s="389">
        <v>5</v>
      </c>
      <c r="B17" s="393" t="s">
        <v>18</v>
      </c>
      <c r="C17" s="35" t="s">
        <v>19</v>
      </c>
      <c r="D17" s="6">
        <v>1</v>
      </c>
      <c r="E17" s="8">
        <v>1.25</v>
      </c>
      <c r="F17" s="6">
        <v>2.25</v>
      </c>
      <c r="G17" s="8">
        <f t="shared" si="0"/>
        <v>2.8125</v>
      </c>
      <c r="H17" s="33">
        <v>1</v>
      </c>
      <c r="I17" s="349"/>
      <c r="J17" s="6"/>
    </row>
    <row r="18" spans="1:10" ht="38.25">
      <c r="A18" s="390"/>
      <c r="B18" s="394"/>
      <c r="C18" s="35" t="s">
        <v>19</v>
      </c>
      <c r="D18" s="22">
        <v>1</v>
      </c>
      <c r="E18" s="23">
        <v>1.25</v>
      </c>
      <c r="F18" s="22">
        <v>2.25</v>
      </c>
      <c r="G18" s="23">
        <f t="shared" si="0"/>
        <v>2.8125</v>
      </c>
      <c r="H18" s="31">
        <v>1</v>
      </c>
      <c r="I18" s="351"/>
      <c r="J18" s="22"/>
    </row>
    <row r="19" spans="1:10" ht="38.25">
      <c r="A19" s="390"/>
      <c r="B19" s="394"/>
      <c r="C19" s="35" t="s">
        <v>19</v>
      </c>
      <c r="D19" s="22">
        <v>1</v>
      </c>
      <c r="E19" s="23">
        <v>1.25</v>
      </c>
      <c r="F19" s="22">
        <v>2.25</v>
      </c>
      <c r="G19" s="23">
        <f t="shared" si="0"/>
        <v>2.8125</v>
      </c>
      <c r="H19" s="31">
        <v>1</v>
      </c>
      <c r="I19" s="351"/>
      <c r="J19" s="22"/>
    </row>
    <row r="20" spans="1:10" ht="38.25">
      <c r="A20" s="390"/>
      <c r="B20" s="394"/>
      <c r="C20" s="35" t="s">
        <v>19</v>
      </c>
      <c r="D20" s="22">
        <v>1</v>
      </c>
      <c r="E20" s="23">
        <v>1.25</v>
      </c>
      <c r="F20" s="22">
        <v>2.25</v>
      </c>
      <c r="G20" s="23">
        <f t="shared" si="0"/>
        <v>2.8125</v>
      </c>
      <c r="H20" s="31">
        <v>1</v>
      </c>
      <c r="I20" s="351"/>
      <c r="J20" s="22"/>
    </row>
    <row r="21" spans="1:10" ht="38.25">
      <c r="A21" s="391"/>
      <c r="B21" s="395"/>
      <c r="C21" s="35" t="s">
        <v>19</v>
      </c>
      <c r="D21" s="11">
        <v>1</v>
      </c>
      <c r="E21" s="18">
        <v>1.25</v>
      </c>
      <c r="F21" s="11">
        <v>2.25</v>
      </c>
      <c r="G21" s="18">
        <f t="shared" si="0"/>
        <v>2.8125</v>
      </c>
      <c r="H21" s="36">
        <v>1</v>
      </c>
      <c r="I21" s="351"/>
      <c r="J21" s="11"/>
    </row>
    <row r="22" spans="1:10" ht="39" thickBot="1">
      <c r="A22" s="392"/>
      <c r="B22" s="396"/>
      <c r="C22" s="83" t="s">
        <v>19</v>
      </c>
      <c r="D22" s="14">
        <v>1</v>
      </c>
      <c r="E22" s="16">
        <v>1.25</v>
      </c>
      <c r="F22" s="14">
        <v>2.25</v>
      </c>
      <c r="G22" s="16">
        <f t="shared" si="0"/>
        <v>2.8125</v>
      </c>
      <c r="H22" s="20">
        <v>1</v>
      </c>
      <c r="I22" s="351"/>
      <c r="J22" s="14"/>
    </row>
    <row r="23" spans="1:10" ht="38.25">
      <c r="A23" s="280">
        <v>6</v>
      </c>
      <c r="B23" s="371" t="s">
        <v>20</v>
      </c>
      <c r="C23" s="32" t="s">
        <v>19</v>
      </c>
      <c r="D23" s="46">
        <v>1</v>
      </c>
      <c r="E23" s="45">
        <v>1.25</v>
      </c>
      <c r="F23" s="46">
        <v>2.25</v>
      </c>
      <c r="G23" s="51">
        <f t="shared" si="0"/>
        <v>2.8125</v>
      </c>
      <c r="H23" s="42">
        <v>1</v>
      </c>
      <c r="I23" s="304"/>
      <c r="J23" s="52"/>
    </row>
    <row r="24" spans="1:10" ht="38.25">
      <c r="A24" s="281"/>
      <c r="B24" s="372"/>
      <c r="C24" s="35" t="s">
        <v>19</v>
      </c>
      <c r="D24" s="79">
        <v>1</v>
      </c>
      <c r="E24" s="80">
        <v>1.25</v>
      </c>
      <c r="F24" s="79">
        <v>2.25</v>
      </c>
      <c r="G24" s="81">
        <f t="shared" si="0"/>
        <v>2.8125</v>
      </c>
      <c r="H24" s="64">
        <v>1</v>
      </c>
      <c r="I24" s="305"/>
      <c r="J24" s="82"/>
    </row>
    <row r="25" spans="1:10" ht="39" thickBot="1">
      <c r="A25" s="282"/>
      <c r="B25" s="373"/>
      <c r="C25" s="65" t="s">
        <v>19</v>
      </c>
      <c r="D25" s="50">
        <v>1</v>
      </c>
      <c r="E25" s="49">
        <v>1.24</v>
      </c>
      <c r="F25" s="50">
        <v>2.1</v>
      </c>
      <c r="G25" s="53">
        <f t="shared" si="0"/>
        <v>2.604</v>
      </c>
      <c r="H25" s="44">
        <v>1</v>
      </c>
      <c r="I25" s="306"/>
      <c r="J25" s="54"/>
    </row>
    <row r="26" spans="1:10" ht="38.25">
      <c r="A26" s="280">
        <v>7</v>
      </c>
      <c r="B26" s="371" t="s">
        <v>21</v>
      </c>
      <c r="C26" s="32" t="s">
        <v>19</v>
      </c>
      <c r="D26" s="46">
        <v>1</v>
      </c>
      <c r="E26" s="45">
        <v>1.25</v>
      </c>
      <c r="F26" s="46">
        <v>2.25</v>
      </c>
      <c r="G26" s="51">
        <f>E26*F26</f>
        <v>2.8125</v>
      </c>
      <c r="H26" s="42">
        <v>1</v>
      </c>
      <c r="I26" s="304"/>
      <c r="J26" s="52"/>
    </row>
    <row r="27" spans="1:10" ht="38.25">
      <c r="A27" s="281"/>
      <c r="B27" s="372"/>
      <c r="C27" s="35" t="s">
        <v>19</v>
      </c>
      <c r="D27" s="79">
        <v>1</v>
      </c>
      <c r="E27" s="80">
        <v>1.25</v>
      </c>
      <c r="F27" s="79">
        <v>2.25</v>
      </c>
      <c r="G27" s="81">
        <f>E27*F27</f>
        <v>2.8125</v>
      </c>
      <c r="H27" s="64">
        <v>1</v>
      </c>
      <c r="I27" s="305"/>
      <c r="J27" s="82"/>
    </row>
    <row r="28" spans="1:10" ht="39" thickBot="1">
      <c r="A28" s="282"/>
      <c r="B28" s="373"/>
      <c r="C28" s="65" t="s">
        <v>19</v>
      </c>
      <c r="D28" s="50">
        <v>1</v>
      </c>
      <c r="E28" s="49">
        <v>1.24</v>
      </c>
      <c r="F28" s="50">
        <v>2.1</v>
      </c>
      <c r="G28" s="53">
        <f>E28*F28</f>
        <v>2.604</v>
      </c>
      <c r="H28" s="44">
        <v>1</v>
      </c>
      <c r="I28" s="306"/>
      <c r="J28" s="54"/>
    </row>
    <row r="29" spans="1:10" ht="38.25">
      <c r="A29" s="381">
        <v>8</v>
      </c>
      <c r="B29" s="371" t="s">
        <v>22</v>
      </c>
      <c r="C29" s="253" t="str">
        <f>C25</f>
        <v>wymiana okna skrzynkowego na okno pięciokomorowe z nawiewnikiem </v>
      </c>
      <c r="D29" s="46">
        <v>1</v>
      </c>
      <c r="E29" s="45">
        <v>1.1</v>
      </c>
      <c r="F29" s="46">
        <v>1.65</v>
      </c>
      <c r="G29" s="51">
        <f t="shared" si="0"/>
        <v>1.815</v>
      </c>
      <c r="H29" s="42">
        <v>1</v>
      </c>
      <c r="I29" s="304"/>
      <c r="J29" s="52"/>
    </row>
    <row r="30" spans="1:10" ht="38.25">
      <c r="A30" s="382"/>
      <c r="B30" s="384"/>
      <c r="C30" s="35" t="s">
        <v>19</v>
      </c>
      <c r="D30" s="48">
        <v>1</v>
      </c>
      <c r="E30" s="47">
        <v>1.1</v>
      </c>
      <c r="F30" s="48">
        <v>1.65</v>
      </c>
      <c r="G30" s="55">
        <f t="shared" si="0"/>
        <v>1.815</v>
      </c>
      <c r="H30" s="43">
        <v>1</v>
      </c>
      <c r="I30" s="305"/>
      <c r="J30" s="57"/>
    </row>
    <row r="31" spans="1:10" ht="38.25">
      <c r="A31" s="382"/>
      <c r="B31" s="384"/>
      <c r="C31" s="35" t="s">
        <v>19</v>
      </c>
      <c r="D31" s="48">
        <v>1</v>
      </c>
      <c r="E31" s="47">
        <v>1.1</v>
      </c>
      <c r="F31" s="48">
        <v>1.65</v>
      </c>
      <c r="G31" s="55">
        <f t="shared" si="0"/>
        <v>1.815</v>
      </c>
      <c r="H31" s="43">
        <v>1</v>
      </c>
      <c r="I31" s="305"/>
      <c r="J31" s="57"/>
    </row>
    <row r="32" spans="1:10" ht="39" thickBot="1">
      <c r="A32" s="383"/>
      <c r="B32" s="373"/>
      <c r="C32" s="65" t="s">
        <v>19</v>
      </c>
      <c r="D32" s="50">
        <v>1</v>
      </c>
      <c r="E32" s="49">
        <v>1.5</v>
      </c>
      <c r="F32" s="50">
        <v>1.65</v>
      </c>
      <c r="G32" s="53">
        <f t="shared" si="0"/>
        <v>2.4749999999999996</v>
      </c>
      <c r="H32" s="44">
        <v>1</v>
      </c>
      <c r="I32" s="306"/>
      <c r="J32" s="54"/>
    </row>
    <row r="33" spans="1:10" ht="38.25">
      <c r="A33" s="280">
        <v>9</v>
      </c>
      <c r="B33" s="399" t="s">
        <v>23</v>
      </c>
      <c r="C33" s="32" t="s">
        <v>19</v>
      </c>
      <c r="D33" s="46">
        <v>1</v>
      </c>
      <c r="E33" s="45">
        <v>1.1</v>
      </c>
      <c r="F33" s="46">
        <v>1.65</v>
      </c>
      <c r="G33" s="51">
        <f t="shared" si="0"/>
        <v>1.815</v>
      </c>
      <c r="H33" s="42">
        <v>1</v>
      </c>
      <c r="I33" s="304"/>
      <c r="J33" s="52"/>
    </row>
    <row r="34" spans="1:10" ht="38.25">
      <c r="A34" s="281"/>
      <c r="B34" s="372"/>
      <c r="C34" s="35" t="s">
        <v>19</v>
      </c>
      <c r="D34" s="48">
        <v>1</v>
      </c>
      <c r="E34" s="47">
        <v>1.1</v>
      </c>
      <c r="F34" s="48">
        <v>1.65</v>
      </c>
      <c r="G34" s="55">
        <f t="shared" si="0"/>
        <v>1.815</v>
      </c>
      <c r="H34" s="43">
        <v>1</v>
      </c>
      <c r="I34" s="305"/>
      <c r="J34" s="57"/>
    </row>
    <row r="35" spans="1:10" ht="39" thickBot="1">
      <c r="A35" s="282"/>
      <c r="B35" s="398"/>
      <c r="C35" s="65" t="s">
        <v>19</v>
      </c>
      <c r="D35" s="50">
        <v>1</v>
      </c>
      <c r="E35" s="49">
        <v>1.5</v>
      </c>
      <c r="F35" s="50">
        <v>1.65</v>
      </c>
      <c r="G35" s="53">
        <f t="shared" si="0"/>
        <v>2.4749999999999996</v>
      </c>
      <c r="H35" s="44">
        <v>1</v>
      </c>
      <c r="I35" s="306"/>
      <c r="J35" s="54"/>
    </row>
    <row r="36" spans="1:10" ht="40.5" customHeight="1">
      <c r="A36" s="281">
        <v>12</v>
      </c>
      <c r="B36" s="372" t="s">
        <v>24</v>
      </c>
      <c r="C36" s="34" t="s">
        <v>13</v>
      </c>
      <c r="D36" s="272">
        <v>1</v>
      </c>
      <c r="E36" s="97">
        <v>0.9</v>
      </c>
      <c r="F36" s="98">
        <v>1.3</v>
      </c>
      <c r="G36" s="116">
        <f t="shared" si="0"/>
        <v>1.1700000000000002</v>
      </c>
      <c r="H36" s="113">
        <v>1</v>
      </c>
      <c r="I36" s="351"/>
      <c r="J36" s="271"/>
    </row>
    <row r="37" spans="1:10" ht="40.5" customHeight="1">
      <c r="A37" s="281"/>
      <c r="B37" s="372"/>
      <c r="C37" s="35" t="str">
        <f aca="true" t="shared" si="1" ref="C37:C46">C36</f>
        <v>wymiana okna zespolonego na okno pięciokomorowe z nawiewnikiem</v>
      </c>
      <c r="D37" s="90">
        <v>1</v>
      </c>
      <c r="E37" s="47">
        <v>0.9</v>
      </c>
      <c r="F37" s="48">
        <v>1.3</v>
      </c>
      <c r="G37" s="55">
        <f t="shared" si="0"/>
        <v>1.1700000000000002</v>
      </c>
      <c r="H37" s="74">
        <v>1</v>
      </c>
      <c r="I37" s="350"/>
      <c r="J37" s="57"/>
    </row>
    <row r="38" spans="1:10" ht="40.5" customHeight="1">
      <c r="A38" s="281"/>
      <c r="B38" s="372"/>
      <c r="C38" s="35" t="str">
        <f t="shared" si="1"/>
        <v>wymiana okna zespolonego na okno pięciokomorowe z nawiewnikiem</v>
      </c>
      <c r="D38" s="90">
        <v>1</v>
      </c>
      <c r="E38" s="47">
        <v>1</v>
      </c>
      <c r="F38" s="48">
        <v>1.4</v>
      </c>
      <c r="G38" s="55">
        <f t="shared" si="0"/>
        <v>1.4</v>
      </c>
      <c r="H38" s="74">
        <v>1</v>
      </c>
      <c r="I38" s="380"/>
      <c r="J38" s="57"/>
    </row>
    <row r="39" spans="1:10" ht="40.5" customHeight="1">
      <c r="A39" s="281"/>
      <c r="B39" s="372"/>
      <c r="C39" s="35" t="str">
        <f t="shared" si="1"/>
        <v>wymiana okna zespolonego na okno pięciokomorowe z nawiewnikiem</v>
      </c>
      <c r="D39" s="90">
        <v>1</v>
      </c>
      <c r="E39" s="47">
        <v>1</v>
      </c>
      <c r="F39" s="48">
        <v>1.4</v>
      </c>
      <c r="G39" s="55">
        <f t="shared" si="0"/>
        <v>1.4</v>
      </c>
      <c r="H39" s="74">
        <v>1</v>
      </c>
      <c r="I39" s="351"/>
      <c r="J39" s="57"/>
    </row>
    <row r="40" spans="1:10" ht="40.5" customHeight="1">
      <c r="A40" s="281"/>
      <c r="B40" s="372"/>
      <c r="C40" s="35" t="str">
        <f t="shared" si="1"/>
        <v>wymiana okna zespolonego na okno pięciokomorowe z nawiewnikiem</v>
      </c>
      <c r="D40" s="90">
        <v>1</v>
      </c>
      <c r="E40" s="47">
        <v>1</v>
      </c>
      <c r="F40" s="48">
        <v>1.4</v>
      </c>
      <c r="G40" s="55">
        <f t="shared" si="0"/>
        <v>1.4</v>
      </c>
      <c r="H40" s="74">
        <v>1</v>
      </c>
      <c r="I40" s="351"/>
      <c r="J40" s="57"/>
    </row>
    <row r="41" spans="1:10" ht="40.5" customHeight="1">
      <c r="A41" s="281"/>
      <c r="B41" s="372"/>
      <c r="C41" s="35" t="str">
        <f t="shared" si="1"/>
        <v>wymiana okna zespolonego na okno pięciokomorowe z nawiewnikiem</v>
      </c>
      <c r="D41" s="90">
        <v>1</v>
      </c>
      <c r="E41" s="47">
        <v>1</v>
      </c>
      <c r="F41" s="48">
        <v>1.4</v>
      </c>
      <c r="G41" s="55">
        <f t="shared" si="0"/>
        <v>1.4</v>
      </c>
      <c r="H41" s="74">
        <v>1</v>
      </c>
      <c r="I41" s="351"/>
      <c r="J41" s="57"/>
    </row>
    <row r="42" spans="1:10" ht="40.5" customHeight="1" thickBot="1">
      <c r="A42" s="281"/>
      <c r="B42" s="398"/>
      <c r="C42" s="83" t="str">
        <f t="shared" si="1"/>
        <v>wymiana okna zespolonego na okno pięciokomorowe z nawiewnikiem</v>
      </c>
      <c r="D42" s="91">
        <v>1</v>
      </c>
      <c r="E42" s="85">
        <v>1</v>
      </c>
      <c r="F42" s="84">
        <v>1.4</v>
      </c>
      <c r="G42" s="86">
        <f t="shared" si="0"/>
        <v>1.4</v>
      </c>
      <c r="H42" s="92">
        <v>1</v>
      </c>
      <c r="I42" s="351"/>
      <c r="J42" s="87"/>
    </row>
    <row r="43" spans="1:10" ht="40.5" customHeight="1">
      <c r="A43" s="280">
        <v>13</v>
      </c>
      <c r="B43" s="399" t="s">
        <v>25</v>
      </c>
      <c r="C43" s="32" t="str">
        <f t="shared" si="1"/>
        <v>wymiana okna zespolonego na okno pięciokomorowe z nawiewnikiem</v>
      </c>
      <c r="D43" s="45">
        <v>1</v>
      </c>
      <c r="E43" s="6">
        <v>1.5</v>
      </c>
      <c r="F43" s="7">
        <v>1.5</v>
      </c>
      <c r="G43" s="68">
        <f t="shared" si="0"/>
        <v>2.25</v>
      </c>
      <c r="H43" s="72">
        <v>1</v>
      </c>
      <c r="I43" s="349"/>
      <c r="J43" s="52"/>
    </row>
    <row r="44" spans="1:10" ht="40.5" customHeight="1">
      <c r="A44" s="281"/>
      <c r="B44" s="372"/>
      <c r="C44" s="35" t="str">
        <f t="shared" si="1"/>
        <v>wymiana okna zespolonego na okno pięciokomorowe z nawiewnikiem</v>
      </c>
      <c r="D44" s="47">
        <v>1</v>
      </c>
      <c r="E44" s="11">
        <v>1.5</v>
      </c>
      <c r="F44" s="12">
        <v>1.5</v>
      </c>
      <c r="G44" s="71">
        <f t="shared" si="0"/>
        <v>2.25</v>
      </c>
      <c r="H44" s="74">
        <v>1</v>
      </c>
      <c r="I44" s="351"/>
      <c r="J44" s="57"/>
    </row>
    <row r="45" spans="1:10" ht="40.5" customHeight="1">
      <c r="A45" s="281"/>
      <c r="B45" s="372"/>
      <c r="C45" s="35" t="str">
        <f t="shared" si="1"/>
        <v>wymiana okna zespolonego na okno pięciokomorowe z nawiewnikiem</v>
      </c>
      <c r="D45" s="47">
        <v>1</v>
      </c>
      <c r="E45" s="11">
        <v>1.5</v>
      </c>
      <c r="F45" s="12">
        <v>1.5</v>
      </c>
      <c r="G45" s="71">
        <f t="shared" si="0"/>
        <v>2.25</v>
      </c>
      <c r="H45" s="74">
        <v>1</v>
      </c>
      <c r="I45" s="350"/>
      <c r="J45" s="57"/>
    </row>
    <row r="46" spans="1:10" ht="40.5" customHeight="1">
      <c r="A46" s="281"/>
      <c r="B46" s="372"/>
      <c r="C46" s="35" t="str">
        <f t="shared" si="1"/>
        <v>wymiana okna zespolonego na okno pięciokomorowe z nawiewnikiem</v>
      </c>
      <c r="D46" s="47">
        <v>1</v>
      </c>
      <c r="E46" s="11">
        <v>1.5</v>
      </c>
      <c r="F46" s="12">
        <v>1.5</v>
      </c>
      <c r="G46" s="71">
        <f aca="true" t="shared" si="2" ref="G46:G75">E46*F46</f>
        <v>2.25</v>
      </c>
      <c r="H46" s="74">
        <v>1</v>
      </c>
      <c r="I46" s="356"/>
      <c r="J46" s="21"/>
    </row>
    <row r="47" spans="1:10" ht="40.5" customHeight="1" thickBot="1">
      <c r="A47" s="281"/>
      <c r="B47" s="372"/>
      <c r="C47" s="83" t="s">
        <v>12</v>
      </c>
      <c r="D47" s="85">
        <v>1</v>
      </c>
      <c r="E47" s="14">
        <v>0.9</v>
      </c>
      <c r="F47" s="15">
        <v>2.3</v>
      </c>
      <c r="G47" s="95">
        <f t="shared" si="2"/>
        <v>2.07</v>
      </c>
      <c r="H47" s="92">
        <v>1</v>
      </c>
      <c r="I47" s="380"/>
      <c r="J47" s="96"/>
    </row>
    <row r="48" spans="1:10" ht="50.25" customHeight="1">
      <c r="A48" s="280">
        <v>14</v>
      </c>
      <c r="B48" s="399" t="s">
        <v>28</v>
      </c>
      <c r="C48" s="100" t="s">
        <v>13</v>
      </c>
      <c r="D48" s="45">
        <v>1</v>
      </c>
      <c r="E48" s="106">
        <v>2</v>
      </c>
      <c r="F48" s="6">
        <v>1.6</v>
      </c>
      <c r="G48" s="8">
        <f t="shared" si="2"/>
        <v>3.2</v>
      </c>
      <c r="H48" s="33">
        <v>1</v>
      </c>
      <c r="I48" s="72"/>
      <c r="J48" s="6"/>
    </row>
    <row r="49" spans="1:10" ht="40.5" customHeight="1">
      <c r="A49" s="281"/>
      <c r="B49" s="372"/>
      <c r="C49" s="101" t="s">
        <v>13</v>
      </c>
      <c r="D49" s="47">
        <v>1</v>
      </c>
      <c r="E49" s="12">
        <v>1.3</v>
      </c>
      <c r="F49" s="11">
        <v>1.6</v>
      </c>
      <c r="G49" s="18">
        <f t="shared" si="2"/>
        <v>2.08</v>
      </c>
      <c r="H49" s="36">
        <v>1</v>
      </c>
      <c r="I49" s="380"/>
      <c r="J49" s="11"/>
    </row>
    <row r="50" spans="1:10" ht="40.5" customHeight="1" thickBot="1">
      <c r="A50" s="281"/>
      <c r="B50" s="372"/>
      <c r="C50" s="107" t="s">
        <v>13</v>
      </c>
      <c r="D50" s="85">
        <v>1</v>
      </c>
      <c r="E50" s="15">
        <v>0.95</v>
      </c>
      <c r="F50" s="14">
        <v>2.4</v>
      </c>
      <c r="G50" s="16">
        <f t="shared" si="2"/>
        <v>2.28</v>
      </c>
      <c r="H50" s="20">
        <v>1</v>
      </c>
      <c r="I50" s="351"/>
      <c r="J50" s="14"/>
    </row>
    <row r="51" spans="1:10" ht="40.5" customHeight="1">
      <c r="A51" s="280">
        <v>15</v>
      </c>
      <c r="B51" s="399" t="s">
        <v>30</v>
      </c>
      <c r="C51" s="32" t="s">
        <v>13</v>
      </c>
      <c r="D51" s="46">
        <v>1</v>
      </c>
      <c r="E51" s="6">
        <v>2.15</v>
      </c>
      <c r="F51" s="7">
        <v>1.45</v>
      </c>
      <c r="G51" s="68">
        <f t="shared" si="2"/>
        <v>3.1174999999999997</v>
      </c>
      <c r="H51" s="72">
        <v>1</v>
      </c>
      <c r="I51" s="349"/>
      <c r="J51" s="6"/>
    </row>
    <row r="52" spans="1:10" ht="40.5" customHeight="1">
      <c r="A52" s="281"/>
      <c r="B52" s="372"/>
      <c r="C52" s="35" t="s">
        <v>13</v>
      </c>
      <c r="D52" s="48">
        <v>1</v>
      </c>
      <c r="E52" s="11">
        <v>1.45</v>
      </c>
      <c r="F52" s="12">
        <v>1.45</v>
      </c>
      <c r="G52" s="71">
        <f t="shared" si="2"/>
        <v>2.1025</v>
      </c>
      <c r="H52" s="74">
        <v>1</v>
      </c>
      <c r="I52" s="351"/>
      <c r="J52" s="11"/>
    </row>
    <row r="53" spans="1:10" ht="40.5" customHeight="1">
      <c r="A53" s="281"/>
      <c r="B53" s="372"/>
      <c r="C53" s="35" t="s">
        <v>13</v>
      </c>
      <c r="D53" s="48">
        <v>1</v>
      </c>
      <c r="E53" s="11">
        <v>1.45</v>
      </c>
      <c r="F53" s="12">
        <v>1.45</v>
      </c>
      <c r="G53" s="71">
        <f t="shared" si="2"/>
        <v>2.1025</v>
      </c>
      <c r="H53" s="74">
        <v>1</v>
      </c>
      <c r="I53" s="350"/>
      <c r="J53" s="11"/>
    </row>
    <row r="54" spans="1:10" ht="51.75" customHeight="1">
      <c r="A54" s="281"/>
      <c r="B54" s="372"/>
      <c r="C54" s="35" t="s">
        <v>13</v>
      </c>
      <c r="D54" s="48">
        <v>1</v>
      </c>
      <c r="E54" s="11">
        <v>2.08</v>
      </c>
      <c r="F54" s="12">
        <v>1.45</v>
      </c>
      <c r="G54" s="71">
        <f t="shared" si="2"/>
        <v>3.016</v>
      </c>
      <c r="H54" s="74">
        <v>1</v>
      </c>
      <c r="I54" s="36"/>
      <c r="J54" s="11"/>
    </row>
    <row r="55" spans="1:10" ht="57" customHeight="1" thickBot="1">
      <c r="A55" s="281"/>
      <c r="B55" s="372"/>
      <c r="C55" s="83" t="s">
        <v>12</v>
      </c>
      <c r="D55" s="84">
        <v>1</v>
      </c>
      <c r="E55" s="14">
        <v>0.9</v>
      </c>
      <c r="F55" s="15">
        <v>2.3</v>
      </c>
      <c r="G55" s="95">
        <f t="shared" si="2"/>
        <v>2.07</v>
      </c>
      <c r="H55" s="92">
        <v>1</v>
      </c>
      <c r="I55" s="20"/>
      <c r="J55" s="14"/>
    </row>
    <row r="56" spans="1:10" ht="40.5" customHeight="1">
      <c r="A56" s="381">
        <v>16</v>
      </c>
      <c r="B56" s="399" t="s">
        <v>31</v>
      </c>
      <c r="C56" s="32" t="s">
        <v>19</v>
      </c>
      <c r="D56" s="46">
        <v>1</v>
      </c>
      <c r="E56" s="6">
        <v>1.3</v>
      </c>
      <c r="F56" s="7">
        <v>1.9</v>
      </c>
      <c r="G56" s="68">
        <f t="shared" si="2"/>
        <v>2.4699999999999998</v>
      </c>
      <c r="H56" s="72">
        <v>1</v>
      </c>
      <c r="I56" s="349"/>
      <c r="J56" s="30"/>
    </row>
    <row r="57" spans="1:10" ht="40.5" customHeight="1">
      <c r="A57" s="382"/>
      <c r="B57" s="372"/>
      <c r="C57" s="35" t="s">
        <v>19</v>
      </c>
      <c r="D57" s="48">
        <v>1</v>
      </c>
      <c r="E57" s="11">
        <v>1.3</v>
      </c>
      <c r="F57" s="12">
        <v>1.9</v>
      </c>
      <c r="G57" s="71">
        <f t="shared" si="2"/>
        <v>2.4699999999999998</v>
      </c>
      <c r="H57" s="74">
        <v>1</v>
      </c>
      <c r="I57" s="351"/>
      <c r="J57" s="21"/>
    </row>
    <row r="58" spans="1:10" ht="40.5" customHeight="1">
      <c r="A58" s="382"/>
      <c r="B58" s="372"/>
      <c r="C58" s="35" t="s">
        <v>19</v>
      </c>
      <c r="D58" s="48">
        <v>1</v>
      </c>
      <c r="E58" s="11">
        <v>1.3</v>
      </c>
      <c r="F58" s="12">
        <v>1.9</v>
      </c>
      <c r="G58" s="71">
        <f t="shared" si="2"/>
        <v>2.4699999999999998</v>
      </c>
      <c r="H58" s="74">
        <v>1</v>
      </c>
      <c r="I58" s="351"/>
      <c r="J58" s="21"/>
    </row>
    <row r="59" spans="1:10" ht="40.5" customHeight="1" thickBot="1">
      <c r="A59" s="383"/>
      <c r="B59" s="398"/>
      <c r="C59" s="65" t="s">
        <v>19</v>
      </c>
      <c r="D59" s="50">
        <v>1</v>
      </c>
      <c r="E59" s="25">
        <v>1.3</v>
      </c>
      <c r="F59" s="26">
        <v>1.9</v>
      </c>
      <c r="G59" s="69">
        <f t="shared" si="2"/>
        <v>2.4699999999999998</v>
      </c>
      <c r="H59" s="75">
        <v>1</v>
      </c>
      <c r="I59" s="352"/>
      <c r="J59" s="29"/>
    </row>
    <row r="60" spans="1:10" ht="40.5" customHeight="1">
      <c r="A60" s="368">
        <v>17</v>
      </c>
      <c r="B60" s="413" t="s">
        <v>29</v>
      </c>
      <c r="C60" s="100" t="s">
        <v>13</v>
      </c>
      <c r="D60" s="45">
        <v>1</v>
      </c>
      <c r="E60" s="7">
        <v>2.1</v>
      </c>
      <c r="F60" s="6">
        <v>1.45</v>
      </c>
      <c r="G60" s="8">
        <f t="shared" si="2"/>
        <v>3.045</v>
      </c>
      <c r="H60" s="33">
        <v>1</v>
      </c>
      <c r="I60" s="328"/>
      <c r="J60" s="6"/>
    </row>
    <row r="61" spans="1:10" ht="40.5" customHeight="1">
      <c r="A61" s="376"/>
      <c r="B61" s="414"/>
      <c r="C61" s="101" t="s">
        <v>13</v>
      </c>
      <c r="D61" s="47">
        <v>1</v>
      </c>
      <c r="E61" s="12">
        <v>1.5</v>
      </c>
      <c r="F61" s="11">
        <v>1.5</v>
      </c>
      <c r="G61" s="18">
        <f t="shared" si="2"/>
        <v>2.25</v>
      </c>
      <c r="H61" s="36">
        <v>1</v>
      </c>
      <c r="I61" s="329"/>
      <c r="J61" s="11"/>
    </row>
    <row r="62" spans="1:10" ht="52.5" customHeight="1">
      <c r="A62" s="376"/>
      <c r="B62" s="414"/>
      <c r="C62" s="101" t="s">
        <v>13</v>
      </c>
      <c r="D62" s="47">
        <v>1</v>
      </c>
      <c r="E62" s="12">
        <v>0.65</v>
      </c>
      <c r="F62" s="11">
        <v>0.85</v>
      </c>
      <c r="G62" s="18">
        <f t="shared" si="2"/>
        <v>0.5525</v>
      </c>
      <c r="H62" s="36">
        <v>1</v>
      </c>
      <c r="I62" s="74"/>
      <c r="J62" s="11"/>
    </row>
    <row r="63" spans="1:10" ht="40.5" customHeight="1">
      <c r="A63" s="376"/>
      <c r="B63" s="414"/>
      <c r="C63" s="101" t="s">
        <v>13</v>
      </c>
      <c r="D63" s="47">
        <v>1</v>
      </c>
      <c r="E63" s="12">
        <v>2.05</v>
      </c>
      <c r="F63" s="11">
        <v>1.45</v>
      </c>
      <c r="G63" s="18">
        <f t="shared" si="2"/>
        <v>2.9724999999999997</v>
      </c>
      <c r="H63" s="36">
        <v>1</v>
      </c>
      <c r="I63" s="329"/>
      <c r="J63" s="11"/>
    </row>
    <row r="64" spans="1:10" ht="40.5" customHeight="1" thickBot="1">
      <c r="A64" s="369"/>
      <c r="B64" s="415"/>
      <c r="C64" s="102" t="s">
        <v>12</v>
      </c>
      <c r="D64" s="49">
        <v>1</v>
      </c>
      <c r="E64" s="26">
        <v>0.9</v>
      </c>
      <c r="F64" s="25">
        <v>2.2</v>
      </c>
      <c r="G64" s="27">
        <f t="shared" si="2"/>
        <v>1.9800000000000002</v>
      </c>
      <c r="H64" s="37">
        <v>1</v>
      </c>
      <c r="I64" s="397"/>
      <c r="J64" s="25"/>
    </row>
    <row r="65" spans="1:10" ht="40.5" customHeight="1">
      <c r="A65" s="281">
        <v>19</v>
      </c>
      <c r="B65" s="372" t="s">
        <v>8</v>
      </c>
      <c r="C65" s="77" t="s">
        <v>19</v>
      </c>
      <c r="D65" s="97">
        <v>1</v>
      </c>
      <c r="E65" s="103">
        <v>2.05</v>
      </c>
      <c r="F65" s="22">
        <v>1.45</v>
      </c>
      <c r="G65" s="23">
        <f t="shared" si="2"/>
        <v>2.9724999999999997</v>
      </c>
      <c r="H65" s="31">
        <v>1</v>
      </c>
      <c r="I65" s="351"/>
      <c r="J65" s="22"/>
    </row>
    <row r="66" spans="1:10" ht="40.5" customHeight="1">
      <c r="A66" s="281"/>
      <c r="B66" s="372"/>
      <c r="C66" s="94" t="s">
        <v>19</v>
      </c>
      <c r="D66" s="47">
        <v>1</v>
      </c>
      <c r="E66" s="12">
        <v>2.05</v>
      </c>
      <c r="F66" s="11">
        <v>1.45</v>
      </c>
      <c r="G66" s="18">
        <f t="shared" si="2"/>
        <v>2.9724999999999997</v>
      </c>
      <c r="H66" s="36">
        <v>1</v>
      </c>
      <c r="I66" s="350"/>
      <c r="J66" s="11"/>
    </row>
    <row r="67" spans="1:10" ht="40.5" customHeight="1">
      <c r="A67" s="281"/>
      <c r="B67" s="372"/>
      <c r="C67" s="94" t="s">
        <v>19</v>
      </c>
      <c r="D67" s="47">
        <v>1</v>
      </c>
      <c r="E67" s="12">
        <v>0.55</v>
      </c>
      <c r="F67" s="11">
        <v>0.85</v>
      </c>
      <c r="G67" s="18">
        <f t="shared" si="2"/>
        <v>0.4675</v>
      </c>
      <c r="H67" s="36">
        <v>1</v>
      </c>
      <c r="I67" s="380"/>
      <c r="J67" s="11"/>
    </row>
    <row r="68" spans="1:10" ht="40.5" customHeight="1">
      <c r="A68" s="281"/>
      <c r="B68" s="372"/>
      <c r="C68" s="94" t="s">
        <v>19</v>
      </c>
      <c r="D68" s="47">
        <v>1</v>
      </c>
      <c r="E68" s="12">
        <v>0.55</v>
      </c>
      <c r="F68" s="11">
        <v>0.85</v>
      </c>
      <c r="G68" s="18">
        <f t="shared" si="2"/>
        <v>0.4675</v>
      </c>
      <c r="H68" s="36">
        <v>1</v>
      </c>
      <c r="I68" s="350"/>
      <c r="J68" s="11"/>
    </row>
    <row r="69" spans="1:10" ht="52.5" customHeight="1" thickBot="1">
      <c r="A69" s="281"/>
      <c r="B69" s="372"/>
      <c r="C69" s="94" t="s">
        <v>19</v>
      </c>
      <c r="D69" s="85">
        <v>1</v>
      </c>
      <c r="E69" s="15">
        <v>1.35</v>
      </c>
      <c r="F69" s="14">
        <v>1.46</v>
      </c>
      <c r="G69" s="16">
        <f t="shared" si="2"/>
        <v>1.971</v>
      </c>
      <c r="H69" s="20">
        <v>1</v>
      </c>
      <c r="I69" s="92"/>
      <c r="J69" s="14"/>
    </row>
    <row r="70" spans="1:10" ht="52.5" customHeight="1">
      <c r="A70" s="381">
        <v>20</v>
      </c>
      <c r="B70" s="399" t="s">
        <v>26</v>
      </c>
      <c r="C70" s="100" t="s">
        <v>13</v>
      </c>
      <c r="D70" s="45">
        <v>1</v>
      </c>
      <c r="E70" s="7">
        <v>2.1</v>
      </c>
      <c r="F70" s="6">
        <v>1.5</v>
      </c>
      <c r="G70" s="8">
        <f t="shared" si="2"/>
        <v>3.1500000000000004</v>
      </c>
      <c r="H70" s="33">
        <v>1</v>
      </c>
      <c r="I70" s="72"/>
      <c r="J70" s="6"/>
    </row>
    <row r="71" spans="1:10" ht="52.5" customHeight="1">
      <c r="A71" s="382"/>
      <c r="B71" s="372"/>
      <c r="C71" s="101" t="s">
        <v>13</v>
      </c>
      <c r="D71" s="47">
        <v>1</v>
      </c>
      <c r="E71" s="12">
        <v>1</v>
      </c>
      <c r="F71" s="11">
        <v>1.15</v>
      </c>
      <c r="G71" s="18">
        <f t="shared" si="2"/>
        <v>1.15</v>
      </c>
      <c r="H71" s="36">
        <v>1</v>
      </c>
      <c r="I71" s="74"/>
      <c r="J71" s="11"/>
    </row>
    <row r="72" spans="1:10" ht="52.5" customHeight="1" thickBot="1">
      <c r="A72" s="383"/>
      <c r="B72" s="398"/>
      <c r="C72" s="102" t="s">
        <v>13</v>
      </c>
      <c r="D72" s="49">
        <v>1</v>
      </c>
      <c r="E72" s="26">
        <v>1.5</v>
      </c>
      <c r="F72" s="25">
        <v>1.5</v>
      </c>
      <c r="G72" s="27">
        <f t="shared" si="2"/>
        <v>2.25</v>
      </c>
      <c r="H72" s="37">
        <v>1</v>
      </c>
      <c r="I72" s="75"/>
      <c r="J72" s="25"/>
    </row>
    <row r="73" spans="1:10" ht="40.5" customHeight="1">
      <c r="A73" s="280">
        <v>21</v>
      </c>
      <c r="B73" s="399" t="s">
        <v>27</v>
      </c>
      <c r="C73" s="105" t="s">
        <v>19</v>
      </c>
      <c r="D73" s="88">
        <v>1</v>
      </c>
      <c r="E73" s="66">
        <v>1</v>
      </c>
      <c r="F73" s="67">
        <v>1.6</v>
      </c>
      <c r="G73" s="104">
        <f t="shared" si="2"/>
        <v>1.6</v>
      </c>
      <c r="H73" s="9">
        <v>1</v>
      </c>
      <c r="I73" s="349"/>
      <c r="J73" s="67"/>
    </row>
    <row r="74" spans="1:11" ht="40.5" customHeight="1">
      <c r="A74" s="281"/>
      <c r="B74" s="372"/>
      <c r="C74" s="35" t="s">
        <v>19</v>
      </c>
      <c r="D74" s="47">
        <v>1</v>
      </c>
      <c r="E74" s="12">
        <v>1</v>
      </c>
      <c r="F74" s="11">
        <v>1.6</v>
      </c>
      <c r="G74" s="18">
        <f t="shared" si="2"/>
        <v>1.6</v>
      </c>
      <c r="H74" s="36">
        <v>1</v>
      </c>
      <c r="I74" s="351"/>
      <c r="J74" s="11"/>
      <c r="K74" t="s">
        <v>32</v>
      </c>
    </row>
    <row r="75" spans="1:10" ht="40.5" customHeight="1" thickBot="1">
      <c r="A75" s="282"/>
      <c r="B75" s="398"/>
      <c r="C75" s="65" t="s">
        <v>19</v>
      </c>
      <c r="D75" s="49">
        <v>1</v>
      </c>
      <c r="E75" s="26">
        <v>1</v>
      </c>
      <c r="F75" s="25">
        <v>1.6</v>
      </c>
      <c r="G75" s="27">
        <f t="shared" si="2"/>
        <v>1.6</v>
      </c>
      <c r="H75" s="37">
        <v>1</v>
      </c>
      <c r="I75" s="352"/>
      <c r="J75" s="25"/>
    </row>
    <row r="76" spans="1:10" ht="39" thickBot="1">
      <c r="A76" s="281">
        <v>22</v>
      </c>
      <c r="B76" s="372" t="s">
        <v>7</v>
      </c>
      <c r="C76" s="32" t="s">
        <v>13</v>
      </c>
      <c r="D76" s="97">
        <v>1</v>
      </c>
      <c r="E76" s="98">
        <v>1.1</v>
      </c>
      <c r="F76" s="97">
        <v>1.5</v>
      </c>
      <c r="G76" s="99">
        <f t="shared" si="0"/>
        <v>1.6500000000000001</v>
      </c>
      <c r="H76" s="31">
        <v>1</v>
      </c>
      <c r="I76" s="351"/>
      <c r="J76" s="78"/>
    </row>
    <row r="77" spans="1:10" ht="39" thickBot="1">
      <c r="A77" s="281"/>
      <c r="B77" s="372"/>
      <c r="C77" s="32" t="s">
        <v>13</v>
      </c>
      <c r="D77" s="97">
        <v>1</v>
      </c>
      <c r="E77" s="98">
        <v>1.1</v>
      </c>
      <c r="F77" s="97">
        <v>1.5</v>
      </c>
      <c r="G77" s="99">
        <f>E77*F77</f>
        <v>1.6500000000000001</v>
      </c>
      <c r="H77" s="31">
        <v>1</v>
      </c>
      <c r="I77" s="351"/>
      <c r="J77" s="56"/>
    </row>
    <row r="78" spans="1:10" ht="38.25">
      <c r="A78" s="281"/>
      <c r="B78" s="372"/>
      <c r="C78" s="32" t="s">
        <v>13</v>
      </c>
      <c r="D78" s="97">
        <v>1</v>
      </c>
      <c r="E78" s="98">
        <v>1.1</v>
      </c>
      <c r="F78" s="97">
        <v>1.5</v>
      </c>
      <c r="G78" s="99">
        <f>E78*F78</f>
        <v>1.6500000000000001</v>
      </c>
      <c r="H78" s="31">
        <v>1</v>
      </c>
      <c r="I78" s="351"/>
      <c r="J78" s="56"/>
    </row>
    <row r="79" spans="1:10" ht="38.25">
      <c r="A79" s="281"/>
      <c r="B79" s="372"/>
      <c r="C79" s="35" t="str">
        <f>C76</f>
        <v>wymiana okna zespolonego na okno pięciokomorowe z nawiewnikiem</v>
      </c>
      <c r="D79" s="80">
        <v>1</v>
      </c>
      <c r="E79" s="79">
        <v>1.1</v>
      </c>
      <c r="F79" s="80">
        <v>1.5</v>
      </c>
      <c r="G79" s="93">
        <f t="shared" si="0"/>
        <v>1.6500000000000001</v>
      </c>
      <c r="H79" s="13">
        <v>1</v>
      </c>
      <c r="I79" s="351"/>
      <c r="J79" s="56"/>
    </row>
    <row r="80" spans="1:10" ht="39" thickBot="1">
      <c r="A80" s="281"/>
      <c r="B80" s="372"/>
      <c r="C80" s="83" t="str">
        <f>C79</f>
        <v>wymiana okna zespolonego na okno pięciokomorowe z nawiewnikiem</v>
      </c>
      <c r="D80" s="85">
        <v>1</v>
      </c>
      <c r="E80" s="84">
        <v>1.1</v>
      </c>
      <c r="F80" s="85">
        <v>1.5</v>
      </c>
      <c r="G80" s="89">
        <f t="shared" si="0"/>
        <v>1.6500000000000001</v>
      </c>
      <c r="H80" s="20">
        <v>1</v>
      </c>
      <c r="I80" s="351"/>
      <c r="J80" s="110"/>
    </row>
    <row r="81" spans="1:10" ht="38.25">
      <c r="A81" s="363">
        <v>23</v>
      </c>
      <c r="B81" s="319" t="s">
        <v>34</v>
      </c>
      <c r="C81" s="32" t="s">
        <v>13</v>
      </c>
      <c r="D81" s="46">
        <v>1</v>
      </c>
      <c r="E81" s="45">
        <v>1.1</v>
      </c>
      <c r="F81" s="46">
        <v>1.5</v>
      </c>
      <c r="G81" s="51">
        <f t="shared" si="0"/>
        <v>1.6500000000000001</v>
      </c>
      <c r="H81" s="72">
        <v>1</v>
      </c>
      <c r="I81" s="349"/>
      <c r="J81" s="52"/>
    </row>
    <row r="82" spans="1:10" ht="39" thickBot="1">
      <c r="A82" s="364"/>
      <c r="B82" s="320"/>
      <c r="C82" s="83" t="s">
        <v>13</v>
      </c>
      <c r="D82" s="84">
        <v>1</v>
      </c>
      <c r="E82" s="85">
        <v>1.1</v>
      </c>
      <c r="F82" s="84">
        <v>1.5</v>
      </c>
      <c r="G82" s="86">
        <f t="shared" si="0"/>
        <v>1.6500000000000001</v>
      </c>
      <c r="H82" s="92">
        <v>1</v>
      </c>
      <c r="I82" s="351"/>
      <c r="J82" s="87"/>
    </row>
    <row r="83" spans="1:10" ht="38.25">
      <c r="A83" s="368">
        <v>24</v>
      </c>
      <c r="B83" s="319" t="s">
        <v>36</v>
      </c>
      <c r="C83" s="100" t="s">
        <v>19</v>
      </c>
      <c r="D83" s="45">
        <v>1</v>
      </c>
      <c r="E83" s="46">
        <v>1.2</v>
      </c>
      <c r="F83" s="45">
        <v>1.8</v>
      </c>
      <c r="G83" s="38">
        <f t="shared" si="0"/>
        <v>2.16</v>
      </c>
      <c r="H83" s="33">
        <v>1</v>
      </c>
      <c r="I83" s="374"/>
      <c r="J83" s="111"/>
    </row>
    <row r="84" spans="1:10" ht="39" thickBot="1">
      <c r="A84" s="369"/>
      <c r="B84" s="321"/>
      <c r="C84" s="102" t="s">
        <v>19</v>
      </c>
      <c r="D84" s="49">
        <v>1</v>
      </c>
      <c r="E84" s="50">
        <v>1.2</v>
      </c>
      <c r="F84" s="49">
        <v>1.8</v>
      </c>
      <c r="G84" s="40">
        <f t="shared" si="0"/>
        <v>2.16</v>
      </c>
      <c r="H84" s="37">
        <v>1</v>
      </c>
      <c r="I84" s="334"/>
      <c r="J84" s="41"/>
    </row>
    <row r="85" spans="1:10" ht="38.25">
      <c r="A85" s="368">
        <v>25</v>
      </c>
      <c r="B85" s="319" t="s">
        <v>38</v>
      </c>
      <c r="C85" s="100" t="s">
        <v>19</v>
      </c>
      <c r="D85" s="45">
        <v>1</v>
      </c>
      <c r="E85" s="120">
        <v>1.2</v>
      </c>
      <c r="F85" s="45">
        <v>2.15</v>
      </c>
      <c r="G85" s="38">
        <f t="shared" si="0"/>
        <v>2.5799999999999996</v>
      </c>
      <c r="H85" s="33">
        <v>1</v>
      </c>
      <c r="I85" s="377"/>
      <c r="J85" s="114"/>
    </row>
    <row r="86" spans="1:10" ht="38.25" customHeight="1">
      <c r="A86" s="376"/>
      <c r="B86" s="320"/>
      <c r="C86" s="101" t="str">
        <f>C85</f>
        <v>wymiana okna skrzynkowego na okno pięciokomorowe z nawiewnikiem </v>
      </c>
      <c r="D86" s="47">
        <v>1</v>
      </c>
      <c r="E86" s="121">
        <v>1.2</v>
      </c>
      <c r="F86" s="47">
        <v>2.15</v>
      </c>
      <c r="G86" s="39">
        <f t="shared" si="0"/>
        <v>2.5799999999999996</v>
      </c>
      <c r="H86" s="36">
        <v>1</v>
      </c>
      <c r="I86" s="378"/>
      <c r="J86" s="117"/>
    </row>
    <row r="87" spans="1:10" ht="38.25" customHeight="1">
      <c r="A87" s="376"/>
      <c r="B87" s="320"/>
      <c r="C87" s="101" t="str">
        <f>C86</f>
        <v>wymiana okna skrzynkowego na okno pięciokomorowe z nawiewnikiem </v>
      </c>
      <c r="D87" s="47">
        <v>1</v>
      </c>
      <c r="E87" s="121">
        <v>1.2</v>
      </c>
      <c r="F87" s="47">
        <v>2.15</v>
      </c>
      <c r="G87" s="39">
        <f t="shared" si="0"/>
        <v>2.5799999999999996</v>
      </c>
      <c r="H87" s="36">
        <v>1</v>
      </c>
      <c r="I87" s="378"/>
      <c r="J87" s="117"/>
    </row>
    <row r="88" spans="1:10" ht="38.25" customHeight="1">
      <c r="A88" s="376"/>
      <c r="B88" s="320"/>
      <c r="C88" s="101" t="str">
        <f>C85</f>
        <v>wymiana okna skrzynkowego na okno pięciokomorowe z nawiewnikiem </v>
      </c>
      <c r="D88" s="47">
        <v>1</v>
      </c>
      <c r="E88" s="121">
        <v>1.2</v>
      </c>
      <c r="F88" s="47">
        <v>2.15</v>
      </c>
      <c r="G88" s="39">
        <f t="shared" si="0"/>
        <v>2.5799999999999996</v>
      </c>
      <c r="H88" s="36">
        <v>1</v>
      </c>
      <c r="I88" s="379"/>
      <c r="J88" s="117"/>
    </row>
    <row r="89" spans="1:10" ht="38.25" customHeight="1">
      <c r="A89" s="376"/>
      <c r="B89" s="320"/>
      <c r="C89" s="101" t="str">
        <f>C85</f>
        <v>wymiana okna skrzynkowego na okno pięciokomorowe z nawiewnikiem </v>
      </c>
      <c r="D89" s="47">
        <v>1</v>
      </c>
      <c r="E89" s="121">
        <v>1.2</v>
      </c>
      <c r="F89" s="118">
        <v>2</v>
      </c>
      <c r="G89" s="39">
        <f t="shared" si="0"/>
        <v>2.4</v>
      </c>
      <c r="H89" s="36">
        <v>1</v>
      </c>
      <c r="I89" s="361"/>
      <c r="J89" s="117"/>
    </row>
    <row r="90" spans="1:10" ht="38.25" customHeight="1" thickBot="1">
      <c r="A90" s="369"/>
      <c r="B90" s="321"/>
      <c r="C90" s="102" t="str">
        <f>C85</f>
        <v>wymiana okna skrzynkowego na okno pięciokomorowe z nawiewnikiem </v>
      </c>
      <c r="D90" s="49">
        <v>1</v>
      </c>
      <c r="E90" s="122">
        <v>1.2</v>
      </c>
      <c r="F90" s="119">
        <v>2</v>
      </c>
      <c r="G90" s="40">
        <f t="shared" si="0"/>
        <v>2.4</v>
      </c>
      <c r="H90" s="37">
        <v>1</v>
      </c>
      <c r="I90" s="362"/>
      <c r="J90" s="115"/>
    </row>
    <row r="91" spans="1:10" ht="64.5" customHeight="1">
      <c r="A91" s="375">
        <v>26</v>
      </c>
      <c r="B91" s="320" t="s">
        <v>37</v>
      </c>
      <c r="C91" s="34" t="s">
        <v>19</v>
      </c>
      <c r="D91" s="98">
        <v>1</v>
      </c>
      <c r="E91" s="97">
        <v>0.55</v>
      </c>
      <c r="F91" s="98">
        <v>1.1</v>
      </c>
      <c r="G91" s="116">
        <f t="shared" si="0"/>
        <v>0.6050000000000001</v>
      </c>
      <c r="H91" s="113">
        <v>1</v>
      </c>
      <c r="I91" s="151"/>
      <c r="J91" s="271"/>
    </row>
    <row r="92" spans="1:10" ht="54" customHeight="1" thickBot="1">
      <c r="A92" s="369"/>
      <c r="B92" s="321"/>
      <c r="C92" s="65" t="s">
        <v>19</v>
      </c>
      <c r="D92" s="50">
        <v>1</v>
      </c>
      <c r="E92" s="49">
        <v>1.4</v>
      </c>
      <c r="F92" s="50">
        <v>1.1</v>
      </c>
      <c r="G92" s="53">
        <f t="shared" si="0"/>
        <v>1.54</v>
      </c>
      <c r="H92" s="75">
        <v>1</v>
      </c>
      <c r="I92" s="153"/>
      <c r="J92" s="54"/>
    </row>
    <row r="93" spans="1:10" ht="48.75" customHeight="1">
      <c r="A93" s="364">
        <v>27</v>
      </c>
      <c r="B93" s="365" t="s">
        <v>35</v>
      </c>
      <c r="C93" s="112" t="str">
        <f>C82</f>
        <v>wymiana okna zespolonego na okno pięciokomorowe z nawiewnikiem</v>
      </c>
      <c r="D93" s="97">
        <v>1</v>
      </c>
      <c r="E93" s="98">
        <v>1.4</v>
      </c>
      <c r="F93" s="97">
        <v>1.8</v>
      </c>
      <c r="G93" s="99">
        <f t="shared" si="0"/>
        <v>2.52</v>
      </c>
      <c r="H93" s="31">
        <v>1</v>
      </c>
      <c r="I93" s="113"/>
      <c r="J93" s="78"/>
    </row>
    <row r="94" spans="1:10" ht="48.75" customHeight="1" thickBot="1">
      <c r="A94" s="367"/>
      <c r="B94" s="366"/>
      <c r="C94" s="102" t="s">
        <v>12</v>
      </c>
      <c r="D94" s="49">
        <v>1</v>
      </c>
      <c r="E94" s="50">
        <v>1.25</v>
      </c>
      <c r="F94" s="49">
        <v>2.8</v>
      </c>
      <c r="G94" s="40">
        <f t="shared" si="0"/>
        <v>3.5</v>
      </c>
      <c r="H94" s="37">
        <v>1</v>
      </c>
      <c r="I94" s="75"/>
      <c r="J94" s="41"/>
    </row>
    <row r="95" spans="1:10" ht="48.75" customHeight="1">
      <c r="A95" s="280">
        <v>28</v>
      </c>
      <c r="B95" s="353" t="s">
        <v>39</v>
      </c>
      <c r="C95" s="136" t="s">
        <v>40</v>
      </c>
      <c r="D95" s="33">
        <v>1</v>
      </c>
      <c r="E95" s="137">
        <v>1.2</v>
      </c>
      <c r="F95" s="138">
        <v>1.45</v>
      </c>
      <c r="G95" s="72">
        <f>E95*F95</f>
        <v>1.74</v>
      </c>
      <c r="H95" s="139">
        <v>1</v>
      </c>
      <c r="I95" s="349"/>
      <c r="J95" s="140"/>
    </row>
    <row r="96" spans="1:10" ht="48.75" customHeight="1">
      <c r="A96" s="281"/>
      <c r="B96" s="354"/>
      <c r="C96" s="141" t="str">
        <f aca="true" t="shared" si="3" ref="C96:C101">C95</f>
        <v>wymiana okna skrzynkowego na okno PCV z nawiewnikiem</v>
      </c>
      <c r="D96" s="36">
        <v>1</v>
      </c>
      <c r="E96" s="142">
        <v>1.2</v>
      </c>
      <c r="F96" s="143">
        <v>1.45</v>
      </c>
      <c r="G96" s="74">
        <f>E96*F96</f>
        <v>1.74</v>
      </c>
      <c r="H96" s="144">
        <v>1</v>
      </c>
      <c r="I96" s="351"/>
      <c r="J96" s="145"/>
    </row>
    <row r="97" spans="1:10" ht="48.75" customHeight="1">
      <c r="A97" s="281"/>
      <c r="B97" s="354"/>
      <c r="C97" s="141" t="str">
        <f t="shared" si="3"/>
        <v>wymiana okna skrzynkowego na okno PCV z nawiewnikiem</v>
      </c>
      <c r="D97" s="36">
        <v>1</v>
      </c>
      <c r="E97" s="142">
        <v>1.2</v>
      </c>
      <c r="F97" s="143">
        <v>1.45</v>
      </c>
      <c r="G97" s="74">
        <f>E97*F97</f>
        <v>1.74</v>
      </c>
      <c r="H97" s="144">
        <v>1</v>
      </c>
      <c r="I97" s="351"/>
      <c r="J97" s="145"/>
    </row>
    <row r="98" spans="1:10" ht="48.75" customHeight="1">
      <c r="A98" s="281"/>
      <c r="B98" s="354"/>
      <c r="C98" s="141" t="str">
        <f t="shared" si="3"/>
        <v>wymiana okna skrzynkowego na okno PCV z nawiewnikiem</v>
      </c>
      <c r="D98" s="36">
        <v>1</v>
      </c>
      <c r="E98" s="142">
        <v>0.6</v>
      </c>
      <c r="F98" s="143">
        <v>0.7</v>
      </c>
      <c r="G98" s="74">
        <f>E98*F98</f>
        <v>0.42</v>
      </c>
      <c r="H98" s="144">
        <v>1</v>
      </c>
      <c r="I98" s="356"/>
      <c r="J98" s="145"/>
    </row>
    <row r="99" spans="1:10" ht="48.75" customHeight="1" thickBot="1">
      <c r="A99" s="282"/>
      <c r="B99" s="355"/>
      <c r="C99" s="146" t="str">
        <f t="shared" si="3"/>
        <v>wymiana okna skrzynkowego na okno PCV z nawiewnikiem</v>
      </c>
      <c r="D99" s="37">
        <v>1</v>
      </c>
      <c r="E99" s="147">
        <v>0.6</v>
      </c>
      <c r="F99" s="148">
        <v>0.7</v>
      </c>
      <c r="G99" s="75">
        <f>E99*F99</f>
        <v>0.42</v>
      </c>
      <c r="H99" s="28">
        <v>1</v>
      </c>
      <c r="I99" s="357"/>
      <c r="J99" s="149"/>
    </row>
    <row r="100" spans="1:10" ht="48.75" customHeight="1">
      <c r="A100" s="280">
        <v>29</v>
      </c>
      <c r="B100" s="343" t="s">
        <v>41</v>
      </c>
      <c r="C100" s="151" t="s">
        <v>40</v>
      </c>
      <c r="D100" s="72">
        <v>1</v>
      </c>
      <c r="E100" s="138">
        <v>2</v>
      </c>
      <c r="F100" s="72">
        <v>1.5</v>
      </c>
      <c r="G100" s="138">
        <f aca="true" t="shared" si="4" ref="G100:G163">E100*F100</f>
        <v>3</v>
      </c>
      <c r="H100" s="72">
        <v>1</v>
      </c>
      <c r="I100" s="151"/>
      <c r="J100" s="140"/>
    </row>
    <row r="101" spans="1:10" ht="48.75" customHeight="1" thickBot="1">
      <c r="A101" s="282"/>
      <c r="B101" s="344"/>
      <c r="C101" s="152" t="str">
        <f t="shared" si="3"/>
        <v>wymiana okna skrzynkowego na okno PCV z nawiewnikiem</v>
      </c>
      <c r="D101" s="75">
        <v>1</v>
      </c>
      <c r="E101" s="37">
        <v>0.75</v>
      </c>
      <c r="F101" s="75">
        <v>1.5</v>
      </c>
      <c r="G101" s="148">
        <f t="shared" si="4"/>
        <v>1.125</v>
      </c>
      <c r="H101" s="75">
        <v>1</v>
      </c>
      <c r="I101" s="153"/>
      <c r="J101" s="149"/>
    </row>
    <row r="102" spans="1:10" ht="48.75" customHeight="1">
      <c r="A102" s="280">
        <v>30</v>
      </c>
      <c r="B102" s="335" t="s">
        <v>42</v>
      </c>
      <c r="C102" s="151" t="s">
        <v>43</v>
      </c>
      <c r="D102" s="154">
        <v>1</v>
      </c>
      <c r="E102" s="131">
        <v>1.5</v>
      </c>
      <c r="F102" s="155">
        <v>1.2</v>
      </c>
      <c r="G102" s="156">
        <f t="shared" si="4"/>
        <v>1.7999999999999998</v>
      </c>
      <c r="H102" s="155">
        <v>1</v>
      </c>
      <c r="I102" s="157"/>
      <c r="J102" s="140"/>
    </row>
    <row r="103" spans="1:10" ht="48.75" customHeight="1" thickBot="1">
      <c r="A103" s="282"/>
      <c r="B103" s="337"/>
      <c r="C103" s="152" t="s">
        <v>44</v>
      </c>
      <c r="D103" s="158">
        <v>1</v>
      </c>
      <c r="E103" s="134">
        <v>1.8</v>
      </c>
      <c r="F103" s="159">
        <v>2.2</v>
      </c>
      <c r="G103" s="160">
        <f t="shared" si="4"/>
        <v>3.9600000000000004</v>
      </c>
      <c r="H103" s="159">
        <v>1</v>
      </c>
      <c r="I103" s="161"/>
      <c r="J103" s="149"/>
    </row>
    <row r="104" spans="1:10" ht="48.75" customHeight="1" thickBot="1">
      <c r="A104" s="124">
        <v>31</v>
      </c>
      <c r="B104" s="162" t="s">
        <v>45</v>
      </c>
      <c r="C104" s="163" t="s">
        <v>43</v>
      </c>
      <c r="D104" s="113">
        <v>1</v>
      </c>
      <c r="E104" s="31">
        <v>0.9</v>
      </c>
      <c r="F104" s="113">
        <v>1.3</v>
      </c>
      <c r="G104" s="31">
        <f t="shared" si="4"/>
        <v>1.1700000000000002</v>
      </c>
      <c r="H104" s="113">
        <v>1</v>
      </c>
      <c r="I104" s="162"/>
      <c r="J104" s="164"/>
    </row>
    <row r="105" spans="1:10" ht="48.75" customHeight="1">
      <c r="A105" s="280">
        <v>32</v>
      </c>
      <c r="B105" s="346" t="s">
        <v>46</v>
      </c>
      <c r="C105" s="151" t="s">
        <v>40</v>
      </c>
      <c r="D105" s="72">
        <v>1</v>
      </c>
      <c r="E105" s="33">
        <v>1.7</v>
      </c>
      <c r="F105" s="72">
        <v>1.6</v>
      </c>
      <c r="G105" s="138">
        <f t="shared" si="4"/>
        <v>2.72</v>
      </c>
      <c r="H105" s="72">
        <v>1</v>
      </c>
      <c r="I105" s="349"/>
      <c r="J105" s="140"/>
    </row>
    <row r="106" spans="1:10" ht="48.75" customHeight="1" thickBot="1">
      <c r="A106" s="282"/>
      <c r="B106" s="348"/>
      <c r="C106" s="152" t="str">
        <f>C105</f>
        <v>wymiana okna skrzynkowego na okno PCV z nawiewnikiem</v>
      </c>
      <c r="D106" s="75">
        <v>1</v>
      </c>
      <c r="E106" s="37">
        <v>1.7</v>
      </c>
      <c r="F106" s="75">
        <v>1.6</v>
      </c>
      <c r="G106" s="148">
        <f t="shared" si="4"/>
        <v>2.72</v>
      </c>
      <c r="H106" s="75">
        <v>1</v>
      </c>
      <c r="I106" s="352"/>
      <c r="J106" s="149"/>
    </row>
    <row r="107" spans="1:10" ht="48.75" customHeight="1">
      <c r="A107" s="280">
        <v>33</v>
      </c>
      <c r="B107" s="346" t="s">
        <v>47</v>
      </c>
      <c r="C107" s="151" t="str">
        <f>C105</f>
        <v>wymiana okna skrzynkowego na okno PCV z nawiewnikiem</v>
      </c>
      <c r="D107" s="72">
        <v>1</v>
      </c>
      <c r="E107" s="33">
        <v>1.7</v>
      </c>
      <c r="F107" s="72">
        <v>1.8</v>
      </c>
      <c r="G107" s="138">
        <f t="shared" si="4"/>
        <v>3.06</v>
      </c>
      <c r="H107" s="72">
        <v>1</v>
      </c>
      <c r="I107" s="349"/>
      <c r="J107" s="140"/>
    </row>
    <row r="108" spans="1:10" ht="48.75" customHeight="1">
      <c r="A108" s="281"/>
      <c r="B108" s="347"/>
      <c r="C108" s="163" t="str">
        <f>C105</f>
        <v>wymiana okna skrzynkowego na okno PCV z nawiewnikiem</v>
      </c>
      <c r="D108" s="113">
        <v>1</v>
      </c>
      <c r="E108" s="31">
        <v>1.7</v>
      </c>
      <c r="F108" s="113">
        <v>1.8</v>
      </c>
      <c r="G108" s="165">
        <f t="shared" si="4"/>
        <v>3.06</v>
      </c>
      <c r="H108" s="113">
        <v>1</v>
      </c>
      <c r="I108" s="350"/>
      <c r="J108" s="164"/>
    </row>
    <row r="109" spans="1:10" ht="48.75" customHeight="1" thickBot="1">
      <c r="A109" s="282"/>
      <c r="B109" s="348"/>
      <c r="C109" s="152" t="str">
        <f>C108</f>
        <v>wymiana okna skrzynkowego na okno PCV z nawiewnikiem</v>
      </c>
      <c r="D109" s="75">
        <v>1</v>
      </c>
      <c r="E109" s="37">
        <v>2.4</v>
      </c>
      <c r="F109" s="75">
        <v>1.75</v>
      </c>
      <c r="G109" s="148">
        <f t="shared" si="4"/>
        <v>4.2</v>
      </c>
      <c r="H109" s="75">
        <v>1</v>
      </c>
      <c r="I109" s="37"/>
      <c r="J109" s="149"/>
    </row>
    <row r="110" spans="1:10" ht="48.75" customHeight="1" thickBot="1">
      <c r="A110" s="277">
        <v>34</v>
      </c>
      <c r="B110" s="181" t="s">
        <v>48</v>
      </c>
      <c r="C110" s="186" t="str">
        <f>C108</f>
        <v>wymiana okna skrzynkowego na okno PCV z nawiewnikiem</v>
      </c>
      <c r="D110" s="184">
        <v>1</v>
      </c>
      <c r="E110" s="183">
        <v>1.2</v>
      </c>
      <c r="F110" s="184">
        <v>1.4</v>
      </c>
      <c r="G110" s="278">
        <f t="shared" si="4"/>
        <v>1.68</v>
      </c>
      <c r="H110" s="184">
        <v>1</v>
      </c>
      <c r="I110" s="186"/>
      <c r="J110" s="279"/>
    </row>
    <row r="111" spans="1:10" ht="48.75" customHeight="1">
      <c r="A111" s="280">
        <v>35</v>
      </c>
      <c r="B111" s="335" t="s">
        <v>49</v>
      </c>
      <c r="C111" s="151" t="str">
        <f>C115</f>
        <v>wymiana okna skrzynkowego na okno PCV z nawiewnikiem</v>
      </c>
      <c r="D111" s="72">
        <v>1</v>
      </c>
      <c r="E111" s="33">
        <v>1.05</v>
      </c>
      <c r="F111" s="72">
        <v>1.75</v>
      </c>
      <c r="G111" s="138">
        <f t="shared" si="4"/>
        <v>1.8375000000000001</v>
      </c>
      <c r="H111" s="72">
        <v>1</v>
      </c>
      <c r="I111" s="349"/>
      <c r="J111" s="140"/>
    </row>
    <row r="112" spans="1:10" ht="48.75" customHeight="1">
      <c r="A112" s="281"/>
      <c r="B112" s="336"/>
      <c r="C112" s="166" t="str">
        <f>C111</f>
        <v>wymiana okna skrzynkowego na okno PCV z nawiewnikiem</v>
      </c>
      <c r="D112" s="74">
        <v>1</v>
      </c>
      <c r="E112" s="36">
        <v>1.05</v>
      </c>
      <c r="F112" s="74">
        <v>1.75</v>
      </c>
      <c r="G112" s="143">
        <f t="shared" si="4"/>
        <v>1.8375000000000001</v>
      </c>
      <c r="H112" s="74">
        <v>1</v>
      </c>
      <c r="I112" s="351"/>
      <c r="J112" s="145"/>
    </row>
    <row r="113" spans="1:10" ht="48.75" customHeight="1">
      <c r="A113" s="281"/>
      <c r="B113" s="336"/>
      <c r="C113" s="166" t="str">
        <f>C112</f>
        <v>wymiana okna skrzynkowego na okno PCV z nawiewnikiem</v>
      </c>
      <c r="D113" s="74">
        <v>1</v>
      </c>
      <c r="E113" s="36">
        <v>1.05</v>
      </c>
      <c r="F113" s="74">
        <v>1.75</v>
      </c>
      <c r="G113" s="143">
        <f t="shared" si="4"/>
        <v>1.8375000000000001</v>
      </c>
      <c r="H113" s="74">
        <v>1</v>
      </c>
      <c r="I113" s="351"/>
      <c r="J113" s="145"/>
    </row>
    <row r="114" spans="1:10" ht="48.75" customHeight="1" thickBot="1">
      <c r="A114" s="282"/>
      <c r="B114" s="337"/>
      <c r="C114" s="152" t="str">
        <f>C113</f>
        <v>wymiana okna skrzynkowego na okno PCV z nawiewnikiem</v>
      </c>
      <c r="D114" s="75">
        <v>1</v>
      </c>
      <c r="E114" s="37">
        <v>1.05</v>
      </c>
      <c r="F114" s="75">
        <v>1.75</v>
      </c>
      <c r="G114" s="148">
        <f t="shared" si="4"/>
        <v>1.8375000000000001</v>
      </c>
      <c r="H114" s="75">
        <v>1</v>
      </c>
      <c r="I114" s="352"/>
      <c r="J114" s="149"/>
    </row>
    <row r="115" spans="1:10" ht="48.75" customHeight="1">
      <c r="A115" s="280">
        <v>36</v>
      </c>
      <c r="B115" s="287" t="s">
        <v>50</v>
      </c>
      <c r="C115" s="169" t="str">
        <f>C109</f>
        <v>wymiana okna skrzynkowego na okno PCV z nawiewnikiem</v>
      </c>
      <c r="D115" s="31">
        <v>1</v>
      </c>
      <c r="E115" s="113">
        <v>1.2</v>
      </c>
      <c r="F115" s="31">
        <v>1.7</v>
      </c>
      <c r="G115" s="138">
        <f t="shared" si="4"/>
        <v>2.04</v>
      </c>
      <c r="H115" s="113">
        <v>1</v>
      </c>
      <c r="I115" s="349"/>
      <c r="J115" s="31"/>
    </row>
    <row r="116" spans="1:10" ht="48.75" customHeight="1">
      <c r="A116" s="281"/>
      <c r="B116" s="287"/>
      <c r="C116" s="170" t="str">
        <f>C109</f>
        <v>wymiana okna skrzynkowego na okno PCV z nawiewnikiem</v>
      </c>
      <c r="D116" s="36">
        <v>1</v>
      </c>
      <c r="E116" s="74">
        <v>1.2</v>
      </c>
      <c r="F116" s="36">
        <v>1.7</v>
      </c>
      <c r="G116" s="143">
        <f t="shared" si="4"/>
        <v>2.04</v>
      </c>
      <c r="H116" s="74">
        <v>1</v>
      </c>
      <c r="I116" s="351"/>
      <c r="J116" s="36"/>
    </row>
    <row r="117" spans="1:10" ht="48.75" customHeight="1" thickBot="1">
      <c r="A117" s="282"/>
      <c r="B117" s="290"/>
      <c r="C117" s="171" t="str">
        <f>C109</f>
        <v>wymiana okna skrzynkowego na okno PCV z nawiewnikiem</v>
      </c>
      <c r="D117" s="37">
        <v>1</v>
      </c>
      <c r="E117" s="75">
        <v>1.2</v>
      </c>
      <c r="F117" s="37">
        <v>1.7</v>
      </c>
      <c r="G117" s="148">
        <f t="shared" si="4"/>
        <v>2.04</v>
      </c>
      <c r="H117" s="75">
        <v>1</v>
      </c>
      <c r="I117" s="352"/>
      <c r="J117" s="37"/>
    </row>
    <row r="118" spans="1:10" ht="48.75" customHeight="1">
      <c r="A118" s="280">
        <v>37</v>
      </c>
      <c r="B118" s="336" t="s">
        <v>51</v>
      </c>
      <c r="C118" s="169" t="s">
        <v>43</v>
      </c>
      <c r="D118" s="172">
        <v>1</v>
      </c>
      <c r="E118" s="173">
        <v>1.5</v>
      </c>
      <c r="F118" s="172">
        <v>1.2</v>
      </c>
      <c r="G118" s="174">
        <f t="shared" si="4"/>
        <v>1.7999999999999998</v>
      </c>
      <c r="H118" s="172">
        <v>1</v>
      </c>
      <c r="I118" s="175"/>
      <c r="J118" s="31"/>
    </row>
    <row r="119" spans="1:10" ht="48.75" customHeight="1">
      <c r="A119" s="281"/>
      <c r="B119" s="336"/>
      <c r="C119" s="170" t="s">
        <v>44</v>
      </c>
      <c r="D119" s="132">
        <v>1</v>
      </c>
      <c r="E119" s="176">
        <v>1.8</v>
      </c>
      <c r="F119" s="132">
        <v>2.2</v>
      </c>
      <c r="G119" s="177">
        <f t="shared" si="4"/>
        <v>3.9600000000000004</v>
      </c>
      <c r="H119" s="132">
        <v>1</v>
      </c>
      <c r="I119" s="178"/>
      <c r="J119" s="36"/>
    </row>
    <row r="120" spans="1:10" ht="48.75" customHeight="1" thickBot="1">
      <c r="A120" s="282"/>
      <c r="B120" s="336"/>
      <c r="C120" s="179" t="s">
        <v>43</v>
      </c>
      <c r="D120" s="20">
        <v>1</v>
      </c>
      <c r="E120" s="92">
        <v>0.9</v>
      </c>
      <c r="F120" s="20">
        <v>1.2</v>
      </c>
      <c r="G120" s="180">
        <f t="shared" si="4"/>
        <v>1.08</v>
      </c>
      <c r="H120" s="20">
        <v>1</v>
      </c>
      <c r="I120" s="179"/>
      <c r="J120" s="20"/>
    </row>
    <row r="121" spans="1:10" ht="48.75" customHeight="1" thickBot="1">
      <c r="A121" s="124">
        <v>38</v>
      </c>
      <c r="B121" s="181" t="s">
        <v>52</v>
      </c>
      <c r="C121" s="182" t="s">
        <v>40</v>
      </c>
      <c r="D121" s="183">
        <v>1</v>
      </c>
      <c r="E121" s="184">
        <v>0.7</v>
      </c>
      <c r="F121" s="183">
        <v>1.3</v>
      </c>
      <c r="G121" s="185">
        <f t="shared" si="4"/>
        <v>0.9099999999999999</v>
      </c>
      <c r="H121" s="183">
        <v>1</v>
      </c>
      <c r="I121" s="182"/>
      <c r="J121" s="183"/>
    </row>
    <row r="122" spans="1:10" ht="48.75" customHeight="1" thickBot="1">
      <c r="A122" s="124">
        <v>39</v>
      </c>
      <c r="B122" s="181" t="s">
        <v>53</v>
      </c>
      <c r="C122" s="186" t="s">
        <v>44</v>
      </c>
      <c r="D122" s="187">
        <v>1</v>
      </c>
      <c r="E122" s="188">
        <v>1.8</v>
      </c>
      <c r="F122" s="189">
        <v>2.2</v>
      </c>
      <c r="G122" s="190">
        <f t="shared" si="4"/>
        <v>3.9600000000000004</v>
      </c>
      <c r="H122" s="189">
        <v>1</v>
      </c>
      <c r="I122" s="191"/>
      <c r="J122" s="183"/>
    </row>
    <row r="123" spans="1:10" ht="48.75" customHeight="1" thickBot="1">
      <c r="A123" s="124">
        <v>40</v>
      </c>
      <c r="B123" s="168" t="s">
        <v>54</v>
      </c>
      <c r="C123" s="162" t="s">
        <v>44</v>
      </c>
      <c r="D123" s="123">
        <v>1</v>
      </c>
      <c r="E123" s="192">
        <v>1.8</v>
      </c>
      <c r="F123" s="193">
        <v>2.2</v>
      </c>
      <c r="G123" s="194">
        <f t="shared" si="4"/>
        <v>3.9600000000000004</v>
      </c>
      <c r="H123" s="193">
        <v>1</v>
      </c>
      <c r="I123" s="195"/>
      <c r="J123" s="13"/>
    </row>
    <row r="124" spans="1:10" ht="48.75" customHeight="1">
      <c r="A124" s="280">
        <v>41</v>
      </c>
      <c r="B124" s="335" t="s">
        <v>55</v>
      </c>
      <c r="C124" s="196" t="s">
        <v>40</v>
      </c>
      <c r="D124" s="131">
        <v>1</v>
      </c>
      <c r="E124" s="197">
        <v>1.25</v>
      </c>
      <c r="F124" s="198">
        <v>1.6</v>
      </c>
      <c r="G124" s="199">
        <f aca="true" t="shared" si="5" ref="G124:G131">E124*F124</f>
        <v>2</v>
      </c>
      <c r="H124" s="198">
        <v>1</v>
      </c>
      <c r="I124" s="291"/>
      <c r="J124" s="33"/>
    </row>
    <row r="125" spans="1:10" ht="48.75" customHeight="1">
      <c r="A125" s="281"/>
      <c r="B125" s="336"/>
      <c r="C125" s="170" t="str">
        <f>C124</f>
        <v>wymiana okna skrzynkowego na okno PCV z nawiewnikiem</v>
      </c>
      <c r="D125" s="132">
        <v>1</v>
      </c>
      <c r="E125" s="200">
        <v>1.4</v>
      </c>
      <c r="F125" s="201">
        <v>1.6</v>
      </c>
      <c r="G125" s="202">
        <f t="shared" si="5"/>
        <v>2.2399999999999998</v>
      </c>
      <c r="H125" s="201">
        <v>1</v>
      </c>
      <c r="I125" s="292"/>
      <c r="J125" s="36"/>
    </row>
    <row r="126" spans="1:10" ht="48.75" customHeight="1">
      <c r="A126" s="281"/>
      <c r="B126" s="336"/>
      <c r="C126" s="170" t="str">
        <f>C125</f>
        <v>wymiana okna skrzynkowego na okno PCV z nawiewnikiem</v>
      </c>
      <c r="D126" s="132">
        <v>1</v>
      </c>
      <c r="E126" s="200">
        <v>2.15</v>
      </c>
      <c r="F126" s="201">
        <v>1.4</v>
      </c>
      <c r="G126" s="202">
        <f t="shared" si="5"/>
        <v>3.01</v>
      </c>
      <c r="H126" s="201">
        <v>1</v>
      </c>
      <c r="I126" s="293"/>
      <c r="J126" s="36"/>
    </row>
    <row r="127" spans="1:10" ht="48.75" customHeight="1" thickBot="1">
      <c r="A127" s="282"/>
      <c r="B127" s="337"/>
      <c r="C127" s="171" t="str">
        <f>C126</f>
        <v>wymiana okna skrzynkowego na okno PCV z nawiewnikiem</v>
      </c>
      <c r="D127" s="134">
        <v>1</v>
      </c>
      <c r="E127" s="203">
        <v>1.8</v>
      </c>
      <c r="F127" s="204">
        <v>1.6</v>
      </c>
      <c r="G127" s="205">
        <f t="shared" si="5"/>
        <v>2.8800000000000003</v>
      </c>
      <c r="H127" s="204">
        <v>1</v>
      </c>
      <c r="I127" s="294"/>
      <c r="J127" s="37"/>
    </row>
    <row r="128" spans="1:10" ht="48.75" customHeight="1">
      <c r="A128" s="280">
        <v>42</v>
      </c>
      <c r="B128" s="335" t="s">
        <v>56</v>
      </c>
      <c r="C128" s="196" t="s">
        <v>43</v>
      </c>
      <c r="D128" s="131">
        <v>1</v>
      </c>
      <c r="E128" s="273">
        <v>1.15</v>
      </c>
      <c r="F128" s="274">
        <v>1.45</v>
      </c>
      <c r="G128" s="199">
        <f t="shared" si="5"/>
        <v>1.6674999999999998</v>
      </c>
      <c r="H128" s="198">
        <v>1</v>
      </c>
      <c r="I128" s="275"/>
      <c r="J128" s="33"/>
    </row>
    <row r="129" spans="1:10" ht="48.75" customHeight="1">
      <c r="A129" s="281"/>
      <c r="B129" s="336"/>
      <c r="C129" s="170" t="s">
        <v>43</v>
      </c>
      <c r="D129" s="132">
        <v>1</v>
      </c>
      <c r="E129" s="206">
        <v>1.75</v>
      </c>
      <c r="F129" s="207">
        <v>1.45</v>
      </c>
      <c r="G129" s="202">
        <f t="shared" si="5"/>
        <v>2.5375</v>
      </c>
      <c r="H129" s="201">
        <v>1</v>
      </c>
      <c r="I129" s="345"/>
      <c r="J129" s="36"/>
    </row>
    <row r="130" spans="1:10" ht="48.75" customHeight="1">
      <c r="A130" s="281"/>
      <c r="B130" s="336"/>
      <c r="C130" s="170" t="s">
        <v>43</v>
      </c>
      <c r="D130" s="132">
        <v>1</v>
      </c>
      <c r="E130" s="206">
        <v>1.75</v>
      </c>
      <c r="F130" s="207">
        <v>1.45</v>
      </c>
      <c r="G130" s="202">
        <f t="shared" si="5"/>
        <v>2.5375</v>
      </c>
      <c r="H130" s="201">
        <v>1</v>
      </c>
      <c r="I130" s="345"/>
      <c r="J130" s="276"/>
    </row>
    <row r="131" spans="1:10" ht="48.75" customHeight="1" thickBot="1">
      <c r="A131" s="282"/>
      <c r="B131" s="337"/>
      <c r="C131" s="171" t="s">
        <v>44</v>
      </c>
      <c r="D131" s="134">
        <v>1</v>
      </c>
      <c r="E131" s="208">
        <v>0.9</v>
      </c>
      <c r="F131" s="209">
        <v>2.3</v>
      </c>
      <c r="G131" s="205">
        <f t="shared" si="5"/>
        <v>2.07</v>
      </c>
      <c r="H131" s="204">
        <v>1</v>
      </c>
      <c r="I131" s="210"/>
      <c r="J131" s="37"/>
    </row>
    <row r="132" spans="1:10" ht="48.75" customHeight="1">
      <c r="A132" s="280">
        <v>43</v>
      </c>
      <c r="B132" s="343" t="s">
        <v>57</v>
      </c>
      <c r="C132" s="151" t="s">
        <v>40</v>
      </c>
      <c r="D132" s="155">
        <v>1</v>
      </c>
      <c r="E132" s="131">
        <v>1.2</v>
      </c>
      <c r="F132" s="155">
        <v>1.95</v>
      </c>
      <c r="G132" s="156">
        <f t="shared" si="4"/>
        <v>2.34</v>
      </c>
      <c r="H132" s="155">
        <v>1</v>
      </c>
      <c r="I132" s="304"/>
      <c r="J132" s="140"/>
    </row>
    <row r="133" spans="1:10" ht="48.75" customHeight="1" thickBot="1">
      <c r="A133" s="282"/>
      <c r="B133" s="344"/>
      <c r="C133" s="152" t="s">
        <v>40</v>
      </c>
      <c r="D133" s="159">
        <v>1</v>
      </c>
      <c r="E133" s="134">
        <v>1.2</v>
      </c>
      <c r="F133" s="159">
        <v>1.95</v>
      </c>
      <c r="G133" s="160">
        <f t="shared" si="4"/>
        <v>2.34</v>
      </c>
      <c r="H133" s="159">
        <v>1</v>
      </c>
      <c r="I133" s="306"/>
      <c r="J133" s="149"/>
    </row>
    <row r="134" spans="1:10" ht="48.75" customHeight="1" thickBot="1">
      <c r="A134" s="124">
        <v>44</v>
      </c>
      <c r="B134" s="162" t="s">
        <v>58</v>
      </c>
      <c r="C134" s="211" t="s">
        <v>59</v>
      </c>
      <c r="D134" s="13">
        <v>1</v>
      </c>
      <c r="E134" s="128">
        <v>1.05</v>
      </c>
      <c r="F134" s="13">
        <v>1.55</v>
      </c>
      <c r="G134" s="212">
        <f t="shared" si="4"/>
        <v>1.6275000000000002</v>
      </c>
      <c r="H134" s="13">
        <v>1</v>
      </c>
      <c r="I134" s="213"/>
      <c r="J134" s="214"/>
    </row>
    <row r="135" spans="1:10" ht="48.75" customHeight="1">
      <c r="A135" s="280">
        <v>45</v>
      </c>
      <c r="B135" s="335" t="s">
        <v>60</v>
      </c>
      <c r="C135" s="136" t="s">
        <v>59</v>
      </c>
      <c r="D135" s="33">
        <v>1</v>
      </c>
      <c r="E135" s="72">
        <v>2</v>
      </c>
      <c r="F135" s="33">
        <v>1.76</v>
      </c>
      <c r="G135" s="72">
        <f>E135*F135*D135</f>
        <v>3.52</v>
      </c>
      <c r="H135" s="33">
        <v>1</v>
      </c>
      <c r="I135" s="196"/>
      <c r="J135" s="157"/>
    </row>
    <row r="136" spans="1:10" ht="48.75" customHeight="1" thickBot="1">
      <c r="A136" s="282"/>
      <c r="B136" s="337"/>
      <c r="C136" s="146" t="s">
        <v>59</v>
      </c>
      <c r="D136" s="37">
        <v>1</v>
      </c>
      <c r="E136" s="75">
        <v>1.1</v>
      </c>
      <c r="F136" s="37">
        <v>0.71</v>
      </c>
      <c r="G136" s="75">
        <f>E136*F136*D136</f>
        <v>0.781</v>
      </c>
      <c r="H136" s="37">
        <v>1</v>
      </c>
      <c r="I136" s="171"/>
      <c r="J136" s="161"/>
    </row>
    <row r="137" spans="1:10" ht="48.75" customHeight="1" thickBot="1">
      <c r="A137" s="124">
        <v>46</v>
      </c>
      <c r="B137" s="167" t="s">
        <v>61</v>
      </c>
      <c r="C137" s="150" t="s">
        <v>59</v>
      </c>
      <c r="D137" s="215">
        <v>1</v>
      </c>
      <c r="E137" s="216">
        <v>1.1</v>
      </c>
      <c r="F137" s="217">
        <v>1.8</v>
      </c>
      <c r="G137" s="218">
        <f>E137*F137*D137</f>
        <v>1.9800000000000002</v>
      </c>
      <c r="H137" s="215">
        <v>1</v>
      </c>
      <c r="I137" s="219"/>
      <c r="J137" s="214"/>
    </row>
    <row r="138" spans="1:10" ht="48.75" customHeight="1">
      <c r="A138" s="280">
        <v>47</v>
      </c>
      <c r="B138" s="335" t="s">
        <v>62</v>
      </c>
      <c r="C138" s="136" t="s">
        <v>59</v>
      </c>
      <c r="D138" s="33">
        <v>1</v>
      </c>
      <c r="E138" s="72">
        <v>1.2</v>
      </c>
      <c r="F138" s="33">
        <v>1.6</v>
      </c>
      <c r="G138" s="137">
        <f aca="true" t="shared" si="6" ref="G138:G150">E138*F138</f>
        <v>1.92</v>
      </c>
      <c r="H138" s="33">
        <v>1</v>
      </c>
      <c r="I138" s="328"/>
      <c r="J138" s="157"/>
    </row>
    <row r="139" spans="1:10" ht="48.75" customHeight="1" thickBot="1">
      <c r="A139" s="282"/>
      <c r="B139" s="336"/>
      <c r="C139" s="220" t="s">
        <v>59</v>
      </c>
      <c r="D139" s="20">
        <v>1</v>
      </c>
      <c r="E139" s="92">
        <v>1.2</v>
      </c>
      <c r="F139" s="20">
        <v>1.6</v>
      </c>
      <c r="G139" s="180">
        <f t="shared" si="6"/>
        <v>1.92</v>
      </c>
      <c r="H139" s="20">
        <v>1</v>
      </c>
      <c r="I139" s="342"/>
      <c r="J139" s="161"/>
    </row>
    <row r="140" spans="1:10" ht="48.75" customHeight="1">
      <c r="A140" s="280">
        <v>48</v>
      </c>
      <c r="B140" s="335" t="s">
        <v>63</v>
      </c>
      <c r="C140" s="136" t="str">
        <f>C138</f>
        <v>wymiana okna skrzynkowego na okno pięciokomorowe z nawiewnikiem</v>
      </c>
      <c r="D140" s="33">
        <v>1</v>
      </c>
      <c r="E140" s="72">
        <v>1.65</v>
      </c>
      <c r="F140" s="33">
        <v>1.45</v>
      </c>
      <c r="G140" s="137">
        <f>E140*F140</f>
        <v>2.3924999999999996</v>
      </c>
      <c r="H140" s="33">
        <v>1</v>
      </c>
      <c r="I140" s="338"/>
      <c r="J140" s="157"/>
    </row>
    <row r="141" spans="1:10" ht="48.75" customHeight="1">
      <c r="A141" s="281"/>
      <c r="B141" s="336"/>
      <c r="C141" s="141" t="str">
        <f>C140</f>
        <v>wymiana okna skrzynkowego na okno pięciokomorowe z nawiewnikiem</v>
      </c>
      <c r="D141" s="36">
        <v>1</v>
      </c>
      <c r="E141" s="74">
        <v>1.25</v>
      </c>
      <c r="F141" s="36">
        <v>1.15</v>
      </c>
      <c r="G141" s="142">
        <f>E141*F141</f>
        <v>1.4375</v>
      </c>
      <c r="H141" s="36">
        <v>1</v>
      </c>
      <c r="I141" s="339"/>
      <c r="J141" s="221"/>
    </row>
    <row r="142" spans="1:10" ht="48.75" customHeight="1" thickBot="1">
      <c r="A142" s="282"/>
      <c r="B142" s="337"/>
      <c r="C142" s="146" t="s">
        <v>12</v>
      </c>
      <c r="D142" s="37">
        <v>1</v>
      </c>
      <c r="E142" s="75">
        <v>0.9</v>
      </c>
      <c r="F142" s="37">
        <v>2.25</v>
      </c>
      <c r="G142" s="147">
        <f>E142*F142</f>
        <v>2.025</v>
      </c>
      <c r="H142" s="37">
        <v>1</v>
      </c>
      <c r="I142" s="75"/>
      <c r="J142" s="161"/>
    </row>
    <row r="143" spans="1:10" ht="48.75" customHeight="1">
      <c r="A143" s="280">
        <v>49</v>
      </c>
      <c r="B143" s="330" t="s">
        <v>64</v>
      </c>
      <c r="C143" s="169" t="s">
        <v>43</v>
      </c>
      <c r="D143" s="31">
        <v>1</v>
      </c>
      <c r="E143" s="113">
        <v>1.65</v>
      </c>
      <c r="F143" s="31">
        <v>1.45</v>
      </c>
      <c r="G143" s="222">
        <f t="shared" si="6"/>
        <v>2.3924999999999996</v>
      </c>
      <c r="H143" s="31">
        <v>1</v>
      </c>
      <c r="I143" s="333"/>
      <c r="J143" s="157"/>
    </row>
    <row r="144" spans="1:10" ht="48.75" customHeight="1">
      <c r="A144" s="281"/>
      <c r="B144" s="326"/>
      <c r="C144" s="170" t="str">
        <f>C143</f>
        <v>wymiana okna zespolonego na okno  pięciokomorowe z nawiewnikiem</v>
      </c>
      <c r="D144" s="36">
        <v>1</v>
      </c>
      <c r="E144" s="74">
        <v>1.75</v>
      </c>
      <c r="F144" s="36">
        <v>1.45</v>
      </c>
      <c r="G144" s="142">
        <f t="shared" si="6"/>
        <v>2.5375</v>
      </c>
      <c r="H144" s="36">
        <v>1</v>
      </c>
      <c r="I144" s="329"/>
      <c r="J144" s="221"/>
    </row>
    <row r="145" spans="1:10" ht="48.75" customHeight="1">
      <c r="A145" s="281"/>
      <c r="B145" s="326"/>
      <c r="C145" s="170" t="str">
        <f>C144</f>
        <v>wymiana okna zespolonego na okno  pięciokomorowe z nawiewnikiem</v>
      </c>
      <c r="D145" s="36">
        <v>1</v>
      </c>
      <c r="E145" s="74">
        <v>1.75</v>
      </c>
      <c r="F145" s="36">
        <v>1.45</v>
      </c>
      <c r="G145" s="142">
        <f t="shared" si="6"/>
        <v>2.5375</v>
      </c>
      <c r="H145" s="36">
        <v>1</v>
      </c>
      <c r="I145" s="329"/>
      <c r="J145" s="221"/>
    </row>
    <row r="146" spans="1:10" ht="48.75" customHeight="1">
      <c r="A146" s="281"/>
      <c r="B146" s="326"/>
      <c r="C146" s="170" t="str">
        <f>C144</f>
        <v>wymiana okna zespolonego na okno  pięciokomorowe z nawiewnikiem</v>
      </c>
      <c r="D146" s="36">
        <v>1</v>
      </c>
      <c r="E146" s="74">
        <v>0.7</v>
      </c>
      <c r="F146" s="36">
        <v>1.65</v>
      </c>
      <c r="G146" s="142">
        <f t="shared" si="6"/>
        <v>1.1549999999999998</v>
      </c>
      <c r="H146" s="36">
        <v>1</v>
      </c>
      <c r="I146" s="329"/>
      <c r="J146" s="221"/>
    </row>
    <row r="147" spans="1:10" ht="48.75" customHeight="1" thickBot="1">
      <c r="A147" s="282"/>
      <c r="B147" s="327"/>
      <c r="C147" s="179" t="str">
        <f>C146</f>
        <v>wymiana okna zespolonego na okno  pięciokomorowe z nawiewnikiem</v>
      </c>
      <c r="D147" s="20">
        <v>1</v>
      </c>
      <c r="E147" s="92">
        <v>0.55</v>
      </c>
      <c r="F147" s="20">
        <v>0.55</v>
      </c>
      <c r="G147" s="180">
        <f t="shared" si="6"/>
        <v>0.30250000000000005</v>
      </c>
      <c r="H147" s="20">
        <v>1</v>
      </c>
      <c r="I147" s="92"/>
      <c r="J147" s="223"/>
    </row>
    <row r="148" spans="1:10" ht="48.75" customHeight="1">
      <c r="A148" s="280">
        <v>50</v>
      </c>
      <c r="B148" s="340" t="s">
        <v>65</v>
      </c>
      <c r="C148" s="224" t="s">
        <v>59</v>
      </c>
      <c r="D148" s="33">
        <v>1</v>
      </c>
      <c r="E148" s="72">
        <v>1</v>
      </c>
      <c r="F148" s="33">
        <v>1.5</v>
      </c>
      <c r="G148" s="72">
        <f t="shared" si="6"/>
        <v>1.5</v>
      </c>
      <c r="H148" s="33">
        <v>1</v>
      </c>
      <c r="I148" s="72"/>
      <c r="J148" s="157"/>
    </row>
    <row r="149" spans="1:10" ht="48.75" customHeight="1" thickBot="1">
      <c r="A149" s="282"/>
      <c r="B149" s="341"/>
      <c r="C149" s="225" t="s">
        <v>59</v>
      </c>
      <c r="D149" s="37">
        <v>1</v>
      </c>
      <c r="E149" s="75">
        <v>0.6</v>
      </c>
      <c r="F149" s="37">
        <v>0.6</v>
      </c>
      <c r="G149" s="75">
        <f t="shared" si="6"/>
        <v>0.36</v>
      </c>
      <c r="H149" s="37">
        <v>1</v>
      </c>
      <c r="I149" s="75"/>
      <c r="J149" s="161"/>
    </row>
    <row r="150" spans="1:10" ht="48.75" customHeight="1" thickBot="1">
      <c r="A150" s="124">
        <v>51</v>
      </c>
      <c r="B150" s="186" t="s">
        <v>66</v>
      </c>
      <c r="C150" s="226" t="s">
        <v>59</v>
      </c>
      <c r="D150" s="127">
        <v>1</v>
      </c>
      <c r="E150" s="135">
        <v>1.8</v>
      </c>
      <c r="F150" s="127">
        <v>2.05</v>
      </c>
      <c r="G150" s="135">
        <f t="shared" si="6"/>
        <v>3.69</v>
      </c>
      <c r="H150" s="127">
        <v>1</v>
      </c>
      <c r="I150" s="135"/>
      <c r="J150" s="227"/>
    </row>
    <row r="151" spans="1:10" ht="48.75" customHeight="1">
      <c r="A151" s="280">
        <v>52</v>
      </c>
      <c r="B151" s="325" t="s">
        <v>67</v>
      </c>
      <c r="C151" s="136" t="s">
        <v>59</v>
      </c>
      <c r="D151" s="33">
        <v>1</v>
      </c>
      <c r="E151" s="72">
        <v>1.8</v>
      </c>
      <c r="F151" s="33">
        <v>1.35</v>
      </c>
      <c r="G151" s="137">
        <f t="shared" si="4"/>
        <v>2.43</v>
      </c>
      <c r="H151" s="33">
        <v>1</v>
      </c>
      <c r="I151" s="196"/>
      <c r="J151" s="157"/>
    </row>
    <row r="152" spans="1:10" ht="48.75" customHeight="1">
      <c r="A152" s="281"/>
      <c r="B152" s="326"/>
      <c r="C152" s="141" t="s">
        <v>59</v>
      </c>
      <c r="D152" s="36">
        <v>1</v>
      </c>
      <c r="E152" s="74">
        <v>2.3</v>
      </c>
      <c r="F152" s="36">
        <v>1.35</v>
      </c>
      <c r="G152" s="142">
        <f t="shared" si="4"/>
        <v>3.105</v>
      </c>
      <c r="H152" s="36">
        <v>1</v>
      </c>
      <c r="I152" s="170"/>
      <c r="J152" s="221"/>
    </row>
    <row r="153" spans="1:10" ht="48.75" customHeight="1" thickBot="1">
      <c r="A153" s="282"/>
      <c r="B153" s="327"/>
      <c r="C153" s="171" t="s">
        <v>68</v>
      </c>
      <c r="D153" s="37">
        <v>1</v>
      </c>
      <c r="E153" s="75">
        <v>1.3</v>
      </c>
      <c r="F153" s="37">
        <v>1.35</v>
      </c>
      <c r="G153" s="147">
        <f t="shared" si="4"/>
        <v>1.7550000000000001</v>
      </c>
      <c r="H153" s="37">
        <v>1</v>
      </c>
      <c r="I153" s="171"/>
      <c r="J153" s="161"/>
    </row>
    <row r="154" spans="1:10" ht="48.75" customHeight="1">
      <c r="A154" s="280">
        <v>53</v>
      </c>
      <c r="B154" s="325" t="s">
        <v>69</v>
      </c>
      <c r="C154" s="136" t="s">
        <v>59</v>
      </c>
      <c r="D154" s="33">
        <v>1</v>
      </c>
      <c r="E154" s="72">
        <v>1.2</v>
      </c>
      <c r="F154" s="33">
        <v>1.6</v>
      </c>
      <c r="G154" s="72">
        <f t="shared" si="4"/>
        <v>1.92</v>
      </c>
      <c r="H154" s="33">
        <v>1</v>
      </c>
      <c r="I154" s="328"/>
      <c r="J154" s="157"/>
    </row>
    <row r="155" spans="1:10" ht="48.75" customHeight="1">
      <c r="A155" s="281"/>
      <c r="B155" s="326"/>
      <c r="C155" s="141" t="s">
        <v>59</v>
      </c>
      <c r="D155" s="36">
        <v>1</v>
      </c>
      <c r="E155" s="74">
        <v>1.2</v>
      </c>
      <c r="F155" s="36">
        <v>1.6</v>
      </c>
      <c r="G155" s="74">
        <f t="shared" si="4"/>
        <v>1.92</v>
      </c>
      <c r="H155" s="36">
        <v>1</v>
      </c>
      <c r="I155" s="329"/>
      <c r="J155" s="221"/>
    </row>
    <row r="156" spans="1:10" ht="48.75" customHeight="1">
      <c r="A156" s="281"/>
      <c r="B156" s="326"/>
      <c r="C156" s="141" t="s">
        <v>59</v>
      </c>
      <c r="D156" s="36">
        <v>1</v>
      </c>
      <c r="E156" s="74">
        <v>1.65</v>
      </c>
      <c r="F156" s="36">
        <v>1.6</v>
      </c>
      <c r="G156" s="74">
        <f t="shared" si="4"/>
        <v>2.64</v>
      </c>
      <c r="H156" s="36">
        <v>1</v>
      </c>
      <c r="I156" s="329"/>
      <c r="J156" s="221"/>
    </row>
    <row r="157" spans="1:10" ht="48.75" customHeight="1">
      <c r="A157" s="281"/>
      <c r="B157" s="326"/>
      <c r="C157" s="141" t="s">
        <v>59</v>
      </c>
      <c r="D157" s="36">
        <v>1</v>
      </c>
      <c r="E157" s="74">
        <v>1.65</v>
      </c>
      <c r="F157" s="36">
        <v>1.6</v>
      </c>
      <c r="G157" s="74">
        <f t="shared" si="4"/>
        <v>2.64</v>
      </c>
      <c r="H157" s="36">
        <v>1</v>
      </c>
      <c r="I157" s="329"/>
      <c r="J157" s="221"/>
    </row>
    <row r="158" spans="1:10" ht="48.75" customHeight="1" thickBot="1">
      <c r="A158" s="282"/>
      <c r="B158" s="327"/>
      <c r="C158" s="146" t="s">
        <v>59</v>
      </c>
      <c r="D158" s="37">
        <v>1</v>
      </c>
      <c r="E158" s="75">
        <v>0.6</v>
      </c>
      <c r="F158" s="37">
        <v>0.85</v>
      </c>
      <c r="G158" s="75">
        <f t="shared" si="4"/>
        <v>0.51</v>
      </c>
      <c r="H158" s="37">
        <v>1</v>
      </c>
      <c r="I158" s="75"/>
      <c r="J158" s="161"/>
    </row>
    <row r="159" spans="1:10" ht="48.75" customHeight="1">
      <c r="A159" s="280">
        <v>54</v>
      </c>
      <c r="B159" s="330" t="s">
        <v>70</v>
      </c>
      <c r="C159" s="169" t="str">
        <f>C158</f>
        <v>wymiana okna skrzynkowego na okno pięciokomorowe z nawiewnikiem</v>
      </c>
      <c r="D159" s="31">
        <v>1</v>
      </c>
      <c r="E159" s="113">
        <v>0.75</v>
      </c>
      <c r="F159" s="31">
        <v>1.6</v>
      </c>
      <c r="G159" s="113">
        <f t="shared" si="4"/>
        <v>1.2000000000000002</v>
      </c>
      <c r="H159" s="31">
        <v>1</v>
      </c>
      <c r="I159" s="332"/>
      <c r="J159" s="157"/>
    </row>
    <row r="160" spans="1:10" ht="48.75" customHeight="1">
      <c r="A160" s="281"/>
      <c r="B160" s="331"/>
      <c r="C160" s="170" t="str">
        <f>C158</f>
        <v>wymiana okna skrzynkowego na okno pięciokomorowe z nawiewnikiem</v>
      </c>
      <c r="D160" s="36">
        <v>1</v>
      </c>
      <c r="E160" s="74">
        <v>0.75</v>
      </c>
      <c r="F160" s="36">
        <v>1.6</v>
      </c>
      <c r="G160" s="74">
        <f t="shared" si="4"/>
        <v>1.2000000000000002</v>
      </c>
      <c r="H160" s="36">
        <v>1</v>
      </c>
      <c r="I160" s="333"/>
      <c r="J160" s="221"/>
    </row>
    <row r="161" spans="1:10" ht="48.75" customHeight="1">
      <c r="A161" s="281"/>
      <c r="B161" s="331"/>
      <c r="C161" s="213" t="str">
        <f>C159</f>
        <v>wymiana okna skrzynkowego na okno pięciokomorowe z nawiewnikiem</v>
      </c>
      <c r="D161" s="13">
        <v>1</v>
      </c>
      <c r="E161" s="128">
        <v>1.5</v>
      </c>
      <c r="F161" s="13">
        <v>1.6</v>
      </c>
      <c r="G161" s="128">
        <f t="shared" si="4"/>
        <v>2.4000000000000004</v>
      </c>
      <c r="H161" s="13">
        <v>1</v>
      </c>
      <c r="I161" s="332"/>
      <c r="J161" s="221"/>
    </row>
    <row r="162" spans="1:10" ht="48.75" customHeight="1" thickBot="1">
      <c r="A162" s="282"/>
      <c r="B162" s="327"/>
      <c r="C162" s="171" t="str">
        <f>C161</f>
        <v>wymiana okna skrzynkowego na okno pięciokomorowe z nawiewnikiem</v>
      </c>
      <c r="D162" s="37">
        <v>1</v>
      </c>
      <c r="E162" s="75">
        <v>1.5</v>
      </c>
      <c r="F162" s="37">
        <v>1.6</v>
      </c>
      <c r="G162" s="147">
        <f t="shared" si="4"/>
        <v>2.4000000000000004</v>
      </c>
      <c r="H162" s="37">
        <v>1</v>
      </c>
      <c r="I162" s="334"/>
      <c r="J162" s="161"/>
    </row>
    <row r="163" spans="1:10" ht="48.75" customHeight="1">
      <c r="A163" s="280">
        <v>55</v>
      </c>
      <c r="B163" s="307" t="s">
        <v>71</v>
      </c>
      <c r="C163" s="228" t="s">
        <v>59</v>
      </c>
      <c r="D163" s="131">
        <v>1</v>
      </c>
      <c r="E163" s="155">
        <v>1.25</v>
      </c>
      <c r="F163" s="131">
        <v>1.3</v>
      </c>
      <c r="G163" s="155">
        <f t="shared" si="4"/>
        <v>1.625</v>
      </c>
      <c r="H163" s="131">
        <v>1</v>
      </c>
      <c r="I163" s="291"/>
      <c r="J163" s="157"/>
    </row>
    <row r="164" spans="1:10" ht="48.75" customHeight="1">
      <c r="A164" s="281"/>
      <c r="B164" s="322"/>
      <c r="C164" s="229" t="s">
        <v>59</v>
      </c>
      <c r="D164" s="172">
        <v>1</v>
      </c>
      <c r="E164" s="173">
        <v>1.25</v>
      </c>
      <c r="F164" s="172">
        <v>1.3</v>
      </c>
      <c r="G164" s="173">
        <f aca="true" t="shared" si="7" ref="G164:G191">E164*F164</f>
        <v>1.625</v>
      </c>
      <c r="H164" s="172">
        <v>1</v>
      </c>
      <c r="I164" s="288"/>
      <c r="J164" s="221"/>
    </row>
    <row r="165" spans="1:10" ht="48.75" customHeight="1">
      <c r="A165" s="281"/>
      <c r="B165" s="322"/>
      <c r="C165" s="229" t="s">
        <v>59</v>
      </c>
      <c r="D165" s="172">
        <v>1</v>
      </c>
      <c r="E165" s="173">
        <v>1.2</v>
      </c>
      <c r="F165" s="172">
        <v>1.2</v>
      </c>
      <c r="G165" s="173">
        <f t="shared" si="7"/>
        <v>1.44</v>
      </c>
      <c r="H165" s="172">
        <v>1</v>
      </c>
      <c r="I165" s="288"/>
      <c r="J165" s="221"/>
    </row>
    <row r="166" spans="1:10" ht="48.75" customHeight="1">
      <c r="A166" s="281"/>
      <c r="B166" s="322"/>
      <c r="C166" s="229" t="s">
        <v>59</v>
      </c>
      <c r="D166" s="172">
        <v>1</v>
      </c>
      <c r="E166" s="173">
        <v>1.2</v>
      </c>
      <c r="F166" s="172">
        <v>1.2</v>
      </c>
      <c r="G166" s="173">
        <f t="shared" si="7"/>
        <v>1.44</v>
      </c>
      <c r="H166" s="172">
        <v>1</v>
      </c>
      <c r="I166" s="292"/>
      <c r="J166" s="221"/>
    </row>
    <row r="167" spans="1:10" ht="48.75" customHeight="1">
      <c r="A167" s="281"/>
      <c r="B167" s="322"/>
      <c r="C167" s="229" t="s">
        <v>59</v>
      </c>
      <c r="D167" s="172">
        <v>1</v>
      </c>
      <c r="E167" s="173">
        <v>1.9</v>
      </c>
      <c r="F167" s="172">
        <v>1.2</v>
      </c>
      <c r="G167" s="173">
        <f t="shared" si="7"/>
        <v>2.28</v>
      </c>
      <c r="H167" s="172">
        <v>1</v>
      </c>
      <c r="I167" s="293"/>
      <c r="J167" s="221"/>
    </row>
    <row r="168" spans="1:10" ht="48.75" customHeight="1">
      <c r="A168" s="281"/>
      <c r="B168" s="322"/>
      <c r="C168" s="229" t="s">
        <v>59</v>
      </c>
      <c r="D168" s="172">
        <v>1</v>
      </c>
      <c r="E168" s="173">
        <v>1.9</v>
      </c>
      <c r="F168" s="172">
        <v>1.2</v>
      </c>
      <c r="G168" s="173">
        <f t="shared" si="7"/>
        <v>2.28</v>
      </c>
      <c r="H168" s="172">
        <v>1</v>
      </c>
      <c r="I168" s="288"/>
      <c r="J168" s="221"/>
    </row>
    <row r="169" spans="1:10" ht="48.75" customHeight="1">
      <c r="A169" s="281"/>
      <c r="B169" s="322"/>
      <c r="C169" s="229" t="s">
        <v>59</v>
      </c>
      <c r="D169" s="172">
        <v>1</v>
      </c>
      <c r="E169" s="173">
        <v>1.9</v>
      </c>
      <c r="F169" s="172">
        <v>1.2</v>
      </c>
      <c r="G169" s="173">
        <f t="shared" si="7"/>
        <v>2.28</v>
      </c>
      <c r="H169" s="172">
        <v>1</v>
      </c>
      <c r="I169" s="288"/>
      <c r="J169" s="221"/>
    </row>
    <row r="170" spans="1:10" ht="48.75" customHeight="1">
      <c r="A170" s="281"/>
      <c r="B170" s="308"/>
      <c r="C170" s="229" t="s">
        <v>59</v>
      </c>
      <c r="D170" s="132">
        <v>1</v>
      </c>
      <c r="E170" s="176">
        <v>1.7</v>
      </c>
      <c r="F170" s="132">
        <v>1.2</v>
      </c>
      <c r="G170" s="176">
        <f t="shared" si="7"/>
        <v>2.04</v>
      </c>
      <c r="H170" s="132">
        <v>1</v>
      </c>
      <c r="I170" s="288"/>
      <c r="J170" s="221"/>
    </row>
    <row r="171" spans="1:10" ht="48.75" customHeight="1">
      <c r="A171" s="281"/>
      <c r="B171" s="308"/>
      <c r="C171" s="229" t="str">
        <f>C170</f>
        <v>wymiana okna skrzynkowego na okno pięciokomorowe z nawiewnikiem</v>
      </c>
      <c r="D171" s="132">
        <v>1</v>
      </c>
      <c r="E171" s="176">
        <v>1.8</v>
      </c>
      <c r="F171" s="132">
        <v>1.3</v>
      </c>
      <c r="G171" s="176">
        <f t="shared" si="7"/>
        <v>2.3400000000000003</v>
      </c>
      <c r="H171" s="132">
        <v>1</v>
      </c>
      <c r="I171" s="288"/>
      <c r="J171" s="221"/>
    </row>
    <row r="172" spans="1:10" ht="48.75" customHeight="1" thickBot="1">
      <c r="A172" s="282"/>
      <c r="B172" s="309"/>
      <c r="C172" s="254" t="str">
        <f>C171</f>
        <v>wymiana okna skrzynkowego na okno pięciokomorowe z nawiewnikiem</v>
      </c>
      <c r="D172" s="133">
        <v>1</v>
      </c>
      <c r="E172" s="230">
        <v>0.8</v>
      </c>
      <c r="F172" s="133">
        <v>1.3</v>
      </c>
      <c r="G172" s="230">
        <f t="shared" si="7"/>
        <v>1.04</v>
      </c>
      <c r="H172" s="134">
        <v>1</v>
      </c>
      <c r="I172" s="231"/>
      <c r="J172" s="161"/>
    </row>
    <row r="173" spans="1:10" ht="48.75" customHeight="1">
      <c r="A173" s="280">
        <v>56</v>
      </c>
      <c r="B173" s="307" t="s">
        <v>72</v>
      </c>
      <c r="C173" s="228" t="str">
        <f>C171</f>
        <v>wymiana okna skrzynkowego na okno pięciokomorowe z nawiewnikiem</v>
      </c>
      <c r="D173" s="131">
        <v>1</v>
      </c>
      <c r="E173" s="155">
        <v>1.2</v>
      </c>
      <c r="F173" s="131">
        <v>1.45</v>
      </c>
      <c r="G173" s="232">
        <f t="shared" si="7"/>
        <v>1.74</v>
      </c>
      <c r="H173" s="131">
        <v>1</v>
      </c>
      <c r="I173" s="291"/>
      <c r="J173" s="157"/>
    </row>
    <row r="174" spans="1:10" ht="48.75" customHeight="1" thickBot="1">
      <c r="A174" s="282"/>
      <c r="B174" s="313"/>
      <c r="C174" s="255" t="str">
        <f>C173</f>
        <v>wymiana okna skrzynkowego na okno pięciokomorowe z nawiewnikiem</v>
      </c>
      <c r="D174" s="134">
        <v>1</v>
      </c>
      <c r="E174" s="159">
        <v>1.2</v>
      </c>
      <c r="F174" s="134">
        <v>1.45</v>
      </c>
      <c r="G174" s="159">
        <f t="shared" si="7"/>
        <v>1.74</v>
      </c>
      <c r="H174" s="134">
        <v>1</v>
      </c>
      <c r="I174" s="294"/>
      <c r="J174" s="161"/>
    </row>
    <row r="175" spans="1:10" ht="48.75" customHeight="1">
      <c r="A175" s="280">
        <v>57</v>
      </c>
      <c r="B175" s="323" t="s">
        <v>73</v>
      </c>
      <c r="C175" s="196" t="s">
        <v>59</v>
      </c>
      <c r="D175" s="131">
        <v>1</v>
      </c>
      <c r="E175" s="155">
        <v>1.1</v>
      </c>
      <c r="F175" s="131">
        <v>1.7</v>
      </c>
      <c r="G175" s="232">
        <f t="shared" si="7"/>
        <v>1.87</v>
      </c>
      <c r="H175" s="131">
        <v>1</v>
      </c>
      <c r="I175" s="291"/>
      <c r="J175" s="157"/>
    </row>
    <row r="176" spans="1:10" ht="48.75" customHeight="1">
      <c r="A176" s="281"/>
      <c r="B176" s="312"/>
      <c r="C176" s="229" t="str">
        <f>C174</f>
        <v>wymiana okna skrzynkowego na okno pięciokomorowe z nawiewnikiem</v>
      </c>
      <c r="D176" s="172">
        <v>1</v>
      </c>
      <c r="E176" s="173">
        <v>1.1</v>
      </c>
      <c r="F176" s="172">
        <v>1.7</v>
      </c>
      <c r="G176" s="174">
        <f t="shared" si="7"/>
        <v>1.87</v>
      </c>
      <c r="H176" s="172">
        <v>1</v>
      </c>
      <c r="I176" s="288"/>
      <c r="J176" s="221"/>
    </row>
    <row r="177" spans="1:10" ht="48.75" customHeight="1">
      <c r="A177" s="281"/>
      <c r="B177" s="315"/>
      <c r="C177" s="229" t="str">
        <f>C175</f>
        <v>wymiana okna skrzynkowego na okno pięciokomorowe z nawiewnikiem</v>
      </c>
      <c r="D177" s="132">
        <v>1</v>
      </c>
      <c r="E177" s="176">
        <v>1.1</v>
      </c>
      <c r="F177" s="132">
        <v>1.7</v>
      </c>
      <c r="G177" s="177">
        <f t="shared" si="7"/>
        <v>1.87</v>
      </c>
      <c r="H177" s="132">
        <v>1</v>
      </c>
      <c r="I177" s="288"/>
      <c r="J177" s="221"/>
    </row>
    <row r="178" spans="1:10" ht="48.75" customHeight="1" thickBot="1">
      <c r="A178" s="282"/>
      <c r="B178" s="324"/>
      <c r="C178" s="255" t="str">
        <f>C177</f>
        <v>wymiana okna skrzynkowego na okno pięciokomorowe z nawiewnikiem</v>
      </c>
      <c r="D178" s="134">
        <v>1</v>
      </c>
      <c r="E178" s="159">
        <v>1.1</v>
      </c>
      <c r="F178" s="134">
        <v>1.7</v>
      </c>
      <c r="G178" s="233">
        <f t="shared" si="7"/>
        <v>1.87</v>
      </c>
      <c r="H178" s="134">
        <v>1</v>
      </c>
      <c r="I178" s="294"/>
      <c r="J178" s="161"/>
    </row>
    <row r="179" spans="1:10" ht="48.75" customHeight="1">
      <c r="A179" s="280">
        <v>58</v>
      </c>
      <c r="B179" s="307" t="s">
        <v>74</v>
      </c>
      <c r="C179" s="228" t="str">
        <f>C177</f>
        <v>wymiana okna skrzynkowego na okno pięciokomorowe z nawiewnikiem</v>
      </c>
      <c r="D179" s="131">
        <v>1</v>
      </c>
      <c r="E179" s="155">
        <v>1.1</v>
      </c>
      <c r="F179" s="131">
        <v>2</v>
      </c>
      <c r="G179" s="232">
        <f t="shared" si="7"/>
        <v>2.2</v>
      </c>
      <c r="H179" s="131">
        <v>1</v>
      </c>
      <c r="I179" s="291"/>
      <c r="J179" s="157"/>
    </row>
    <row r="180" spans="1:10" ht="48.75" customHeight="1">
      <c r="A180" s="281"/>
      <c r="B180" s="308"/>
      <c r="C180" s="229" t="str">
        <f>C179</f>
        <v>wymiana okna skrzynkowego na okno pięciokomorowe z nawiewnikiem</v>
      </c>
      <c r="D180" s="132">
        <v>1</v>
      </c>
      <c r="E180" s="176">
        <v>1.1</v>
      </c>
      <c r="F180" s="132">
        <v>2</v>
      </c>
      <c r="G180" s="177">
        <f t="shared" si="7"/>
        <v>2.2</v>
      </c>
      <c r="H180" s="132">
        <v>1</v>
      </c>
      <c r="I180" s="288"/>
      <c r="J180" s="221"/>
    </row>
    <row r="181" spans="1:10" ht="48.75" customHeight="1">
      <c r="A181" s="281"/>
      <c r="B181" s="308"/>
      <c r="C181" s="229" t="str">
        <f>C180</f>
        <v>wymiana okna skrzynkowego na okno pięciokomorowe z nawiewnikiem</v>
      </c>
      <c r="D181" s="132">
        <v>1</v>
      </c>
      <c r="E181" s="176">
        <v>1.1</v>
      </c>
      <c r="F181" s="132">
        <v>2</v>
      </c>
      <c r="G181" s="177">
        <f t="shared" si="7"/>
        <v>2.2</v>
      </c>
      <c r="H181" s="132">
        <v>1</v>
      </c>
      <c r="I181" s="288"/>
      <c r="J181" s="221"/>
    </row>
    <row r="182" spans="1:10" ht="48.75" customHeight="1" thickBot="1">
      <c r="A182" s="282"/>
      <c r="B182" s="309"/>
      <c r="C182" s="254" t="str">
        <f>C181</f>
        <v>wymiana okna skrzynkowego na okno pięciokomorowe z nawiewnikiem</v>
      </c>
      <c r="D182" s="133">
        <v>1</v>
      </c>
      <c r="E182" s="230">
        <v>1.1</v>
      </c>
      <c r="F182" s="133">
        <v>2</v>
      </c>
      <c r="G182" s="234">
        <f t="shared" si="7"/>
        <v>2.2</v>
      </c>
      <c r="H182" s="133">
        <v>1</v>
      </c>
      <c r="I182" s="288"/>
      <c r="J182" s="161"/>
    </row>
    <row r="183" spans="1:10" ht="48.75" customHeight="1" thickBot="1">
      <c r="A183" s="124">
        <v>59</v>
      </c>
      <c r="B183" s="235" t="s">
        <v>75</v>
      </c>
      <c r="C183" s="256" t="s">
        <v>59</v>
      </c>
      <c r="D183" s="187">
        <v>1</v>
      </c>
      <c r="E183" s="236">
        <v>1.7</v>
      </c>
      <c r="F183" s="187">
        <v>1.5</v>
      </c>
      <c r="G183" s="237">
        <f t="shared" si="7"/>
        <v>2.55</v>
      </c>
      <c r="H183" s="187">
        <v>1</v>
      </c>
      <c r="I183" s="238"/>
      <c r="J183" s="214"/>
    </row>
    <row r="184" spans="1:10" ht="36.75" customHeight="1">
      <c r="A184" s="280">
        <v>60</v>
      </c>
      <c r="B184" s="319" t="s">
        <v>76</v>
      </c>
      <c r="C184" s="228" t="str">
        <f aca="true" t="shared" si="8" ref="C184:C201">C183</f>
        <v>wymiana okna skrzynkowego na okno pięciokomorowe z nawiewnikiem</v>
      </c>
      <c r="D184" s="131">
        <v>1</v>
      </c>
      <c r="E184" s="155">
        <v>0.9</v>
      </c>
      <c r="F184" s="131">
        <v>1.3</v>
      </c>
      <c r="G184" s="232">
        <f t="shared" si="7"/>
        <v>1.1700000000000002</v>
      </c>
      <c r="H184" s="131">
        <v>1</v>
      </c>
      <c r="I184" s="291"/>
      <c r="J184" s="157"/>
    </row>
    <row r="185" spans="1:10" ht="36" customHeight="1">
      <c r="A185" s="281"/>
      <c r="B185" s="320"/>
      <c r="C185" s="257" t="str">
        <f t="shared" si="8"/>
        <v>wymiana okna skrzynkowego na okno pięciokomorowe z nawiewnikiem</v>
      </c>
      <c r="D185" s="172">
        <v>1</v>
      </c>
      <c r="E185" s="173">
        <v>0.9</v>
      </c>
      <c r="F185" s="172">
        <v>1.3</v>
      </c>
      <c r="G185" s="174">
        <f t="shared" si="7"/>
        <v>1.1700000000000002</v>
      </c>
      <c r="H185" s="172">
        <v>1</v>
      </c>
      <c r="I185" s="288"/>
      <c r="J185" s="221"/>
    </row>
    <row r="186" spans="1:10" ht="38.25" customHeight="1" thickBot="1">
      <c r="A186" s="282"/>
      <c r="B186" s="321"/>
      <c r="C186" s="258" t="str">
        <f t="shared" si="8"/>
        <v>wymiana okna skrzynkowego na okno pięciokomorowe z nawiewnikiem</v>
      </c>
      <c r="D186" s="130">
        <v>1</v>
      </c>
      <c r="E186" s="239">
        <v>0.9</v>
      </c>
      <c r="F186" s="130">
        <v>1.3</v>
      </c>
      <c r="G186" s="240">
        <f t="shared" si="7"/>
        <v>1.1700000000000002</v>
      </c>
      <c r="H186" s="130">
        <v>1</v>
      </c>
      <c r="I186" s="294"/>
      <c r="J186" s="161"/>
    </row>
    <row r="187" spans="1:10" ht="36.75" customHeight="1">
      <c r="A187" s="280">
        <v>61</v>
      </c>
      <c r="B187" s="289" t="s">
        <v>77</v>
      </c>
      <c r="C187" s="257" t="str">
        <f t="shared" si="8"/>
        <v>wymiana okna skrzynkowego na okno pięciokomorowe z nawiewnikiem</v>
      </c>
      <c r="D187" s="172">
        <v>1</v>
      </c>
      <c r="E187" s="173">
        <v>1.5</v>
      </c>
      <c r="F187" s="172">
        <v>1.5</v>
      </c>
      <c r="G187" s="174">
        <f t="shared" si="7"/>
        <v>2.25</v>
      </c>
      <c r="H187" s="172">
        <v>1</v>
      </c>
      <c r="I187" s="291"/>
      <c r="J187" s="157"/>
    </row>
    <row r="188" spans="1:10" ht="37.5" customHeight="1">
      <c r="A188" s="281"/>
      <c r="B188" s="287"/>
      <c r="C188" s="257" t="str">
        <f t="shared" si="8"/>
        <v>wymiana okna skrzynkowego na okno pięciokomorowe z nawiewnikiem</v>
      </c>
      <c r="D188" s="123">
        <v>1</v>
      </c>
      <c r="E188" s="241">
        <v>1.8</v>
      </c>
      <c r="F188" s="123">
        <v>0.9</v>
      </c>
      <c r="G188" s="242">
        <f t="shared" si="7"/>
        <v>1.62</v>
      </c>
      <c r="H188" s="123">
        <v>1</v>
      </c>
      <c r="I188" s="292"/>
      <c r="J188" s="221"/>
    </row>
    <row r="189" spans="1:10" ht="41.25" customHeight="1" thickBot="1">
      <c r="A189" s="282"/>
      <c r="B189" s="290"/>
      <c r="C189" s="259" t="str">
        <f>C187</f>
        <v>wymiana okna skrzynkowego na okno pięciokomorowe z nawiewnikiem</v>
      </c>
      <c r="D189" s="134">
        <v>1</v>
      </c>
      <c r="E189" s="159">
        <v>0.9</v>
      </c>
      <c r="F189" s="134">
        <v>0.9</v>
      </c>
      <c r="G189" s="233">
        <f t="shared" si="7"/>
        <v>0.81</v>
      </c>
      <c r="H189" s="134">
        <v>1</v>
      </c>
      <c r="I189" s="243"/>
      <c r="J189" s="161"/>
    </row>
    <row r="190" spans="1:10" ht="48.75" customHeight="1">
      <c r="A190" s="280">
        <v>62</v>
      </c>
      <c r="B190" s="289" t="s">
        <v>78</v>
      </c>
      <c r="C190" s="260" t="str">
        <f>C189</f>
        <v>wymiana okna skrzynkowego na okno pięciokomorowe z nawiewnikiem</v>
      </c>
      <c r="D190" s="131">
        <v>1</v>
      </c>
      <c r="E190" s="155">
        <v>2.05</v>
      </c>
      <c r="F190" s="131">
        <v>1.4</v>
      </c>
      <c r="G190" s="232">
        <f t="shared" si="7"/>
        <v>2.8699999999999997</v>
      </c>
      <c r="H190" s="131">
        <v>1</v>
      </c>
      <c r="I190" s="244"/>
      <c r="J190" s="157"/>
    </row>
    <row r="191" spans="1:10" ht="48.75" customHeight="1" thickBot="1">
      <c r="A191" s="282"/>
      <c r="B191" s="290"/>
      <c r="C191" s="261" t="s">
        <v>79</v>
      </c>
      <c r="D191" s="123">
        <v>1</v>
      </c>
      <c r="E191" s="241">
        <v>0.8</v>
      </c>
      <c r="F191" s="123">
        <v>2.3</v>
      </c>
      <c r="G191" s="242">
        <f t="shared" si="7"/>
        <v>1.8399999999999999</v>
      </c>
      <c r="H191" s="123">
        <v>1</v>
      </c>
      <c r="I191" s="245"/>
      <c r="J191" s="161"/>
    </row>
    <row r="192" spans="1:10" ht="48.75" customHeight="1">
      <c r="A192" s="280">
        <v>63</v>
      </c>
      <c r="B192" s="289" t="s">
        <v>80</v>
      </c>
      <c r="C192" s="228" t="str">
        <f>C189</f>
        <v>wymiana okna skrzynkowego na okno pięciokomorowe z nawiewnikiem</v>
      </c>
      <c r="D192" s="131">
        <v>1</v>
      </c>
      <c r="E192" s="155">
        <v>0.75</v>
      </c>
      <c r="F192" s="131">
        <v>1</v>
      </c>
      <c r="G192" s="232">
        <f>E192*F192</f>
        <v>0.75</v>
      </c>
      <c r="H192" s="131">
        <v>1</v>
      </c>
      <c r="I192" s="291"/>
      <c r="J192" s="157"/>
    </row>
    <row r="193" spans="1:10" ht="48.75" customHeight="1" thickBot="1">
      <c r="A193" s="282"/>
      <c r="B193" s="287"/>
      <c r="C193" s="262" t="str">
        <f t="shared" si="8"/>
        <v>wymiana okna skrzynkowego na okno pięciokomorowe z nawiewnikiem</v>
      </c>
      <c r="D193" s="123">
        <v>1</v>
      </c>
      <c r="E193" s="241">
        <v>0.75</v>
      </c>
      <c r="F193" s="123">
        <v>1</v>
      </c>
      <c r="G193" s="242">
        <f>E193*F193</f>
        <v>0.75</v>
      </c>
      <c r="H193" s="123">
        <v>1</v>
      </c>
      <c r="I193" s="288"/>
      <c r="J193" s="161"/>
    </row>
    <row r="194" spans="1:10" ht="48.75" customHeight="1">
      <c r="A194" s="280">
        <v>64</v>
      </c>
      <c r="B194" s="307" t="s">
        <v>81</v>
      </c>
      <c r="C194" s="263" t="str">
        <f t="shared" si="8"/>
        <v>wymiana okna skrzynkowego na okno pięciokomorowe z nawiewnikiem</v>
      </c>
      <c r="D194" s="131">
        <v>1</v>
      </c>
      <c r="E194" s="155">
        <v>1.62</v>
      </c>
      <c r="F194" s="131">
        <v>1.6</v>
      </c>
      <c r="G194" s="155">
        <f aca="true" t="shared" si="9" ref="G194:G234">E194*F194</f>
        <v>2.5920000000000005</v>
      </c>
      <c r="H194" s="131">
        <v>1</v>
      </c>
      <c r="I194" s="246"/>
      <c r="J194" s="157"/>
    </row>
    <row r="195" spans="1:10" ht="48.75" customHeight="1">
      <c r="A195" s="281"/>
      <c r="B195" s="312"/>
      <c r="C195" s="264" t="str">
        <f t="shared" si="8"/>
        <v>wymiana okna skrzynkowego na okno pięciokomorowe z nawiewnikiem</v>
      </c>
      <c r="D195" s="132">
        <v>1</v>
      </c>
      <c r="E195" s="176">
        <v>1</v>
      </c>
      <c r="F195" s="132">
        <v>1.6</v>
      </c>
      <c r="G195" s="176">
        <f t="shared" si="9"/>
        <v>1.6</v>
      </c>
      <c r="H195" s="132">
        <v>1</v>
      </c>
      <c r="I195" s="288"/>
      <c r="J195" s="221"/>
    </row>
    <row r="196" spans="1:10" ht="48.75" customHeight="1">
      <c r="A196" s="281"/>
      <c r="B196" s="312"/>
      <c r="C196" s="264" t="str">
        <f t="shared" si="8"/>
        <v>wymiana okna skrzynkowego na okno pięciokomorowe z nawiewnikiem</v>
      </c>
      <c r="D196" s="132">
        <v>1</v>
      </c>
      <c r="E196" s="176">
        <v>1</v>
      </c>
      <c r="F196" s="132">
        <v>1.6</v>
      </c>
      <c r="G196" s="176">
        <f t="shared" si="9"/>
        <v>1.6</v>
      </c>
      <c r="H196" s="132">
        <v>1</v>
      </c>
      <c r="I196" s="288"/>
      <c r="J196" s="221"/>
    </row>
    <row r="197" spans="1:10" ht="48.75" customHeight="1">
      <c r="A197" s="281"/>
      <c r="B197" s="312"/>
      <c r="C197" s="264" t="str">
        <f t="shared" si="8"/>
        <v>wymiana okna skrzynkowego na okno pięciokomorowe z nawiewnikiem</v>
      </c>
      <c r="D197" s="123">
        <v>1</v>
      </c>
      <c r="E197" s="241">
        <v>1</v>
      </c>
      <c r="F197" s="123">
        <v>1.6</v>
      </c>
      <c r="G197" s="241">
        <f t="shared" si="9"/>
        <v>1.6</v>
      </c>
      <c r="H197" s="123">
        <v>1</v>
      </c>
      <c r="I197" s="292"/>
      <c r="J197" s="221"/>
    </row>
    <row r="198" spans="1:10" ht="48.75" customHeight="1" thickBot="1">
      <c r="A198" s="282"/>
      <c r="B198" s="313"/>
      <c r="C198" s="265" t="str">
        <f t="shared" si="8"/>
        <v>wymiana okna skrzynkowego na okno pięciokomorowe z nawiewnikiem</v>
      </c>
      <c r="D198" s="134">
        <v>1</v>
      </c>
      <c r="E198" s="159">
        <v>0.6</v>
      </c>
      <c r="F198" s="134">
        <v>1.6</v>
      </c>
      <c r="G198" s="159">
        <f t="shared" si="9"/>
        <v>0.96</v>
      </c>
      <c r="H198" s="134">
        <v>1</v>
      </c>
      <c r="I198" s="231"/>
      <c r="J198" s="161"/>
    </row>
    <row r="199" spans="1:10" ht="48.75" customHeight="1">
      <c r="A199" s="280">
        <v>65</v>
      </c>
      <c r="B199" s="314" t="s">
        <v>82</v>
      </c>
      <c r="C199" s="263" t="str">
        <f t="shared" si="8"/>
        <v>wymiana okna skrzynkowego na okno pięciokomorowe z nawiewnikiem</v>
      </c>
      <c r="D199" s="131">
        <v>1</v>
      </c>
      <c r="E199" s="155">
        <v>1.2</v>
      </c>
      <c r="F199" s="131">
        <v>1.4</v>
      </c>
      <c r="G199" s="155">
        <f t="shared" si="9"/>
        <v>1.68</v>
      </c>
      <c r="H199" s="131">
        <v>1</v>
      </c>
      <c r="I199" s="316"/>
      <c r="J199" s="157"/>
    </row>
    <row r="200" spans="1:10" ht="48.75" customHeight="1">
      <c r="A200" s="281"/>
      <c r="B200" s="315"/>
      <c r="C200" s="264" t="str">
        <f t="shared" si="8"/>
        <v>wymiana okna skrzynkowego na okno pięciokomorowe z nawiewnikiem</v>
      </c>
      <c r="D200" s="123">
        <v>1</v>
      </c>
      <c r="E200" s="241">
        <v>0.7</v>
      </c>
      <c r="F200" s="123">
        <v>1.1</v>
      </c>
      <c r="G200" s="241">
        <f t="shared" si="9"/>
        <v>0.77</v>
      </c>
      <c r="H200" s="123">
        <v>1</v>
      </c>
      <c r="I200" s="317"/>
      <c r="J200" s="221"/>
    </row>
    <row r="201" spans="1:10" ht="48.75" customHeight="1" thickBot="1">
      <c r="A201" s="282"/>
      <c r="B201" s="313"/>
      <c r="C201" s="265" t="str">
        <f t="shared" si="8"/>
        <v>wymiana okna skrzynkowego na okno pięciokomorowe z nawiewnikiem</v>
      </c>
      <c r="D201" s="134">
        <v>1</v>
      </c>
      <c r="E201" s="159">
        <v>0.7</v>
      </c>
      <c r="F201" s="134">
        <v>1.1</v>
      </c>
      <c r="G201" s="159">
        <f t="shared" si="9"/>
        <v>0.77</v>
      </c>
      <c r="H201" s="134">
        <v>1</v>
      </c>
      <c r="I201" s="318"/>
      <c r="J201" s="161"/>
    </row>
    <row r="202" spans="1:10" ht="48.75" customHeight="1">
      <c r="A202" s="280">
        <v>66</v>
      </c>
      <c r="B202" s="307" t="s">
        <v>83</v>
      </c>
      <c r="C202" s="228" t="str">
        <f>C189</f>
        <v>wymiana okna skrzynkowego na okno pięciokomorowe z nawiewnikiem</v>
      </c>
      <c r="D202" s="131">
        <v>1</v>
      </c>
      <c r="E202" s="155">
        <v>1.7</v>
      </c>
      <c r="F202" s="131">
        <v>1.7</v>
      </c>
      <c r="G202" s="155">
        <f t="shared" si="9"/>
        <v>2.8899999999999997</v>
      </c>
      <c r="H202" s="131">
        <v>1</v>
      </c>
      <c r="I202" s="310"/>
      <c r="J202" s="157"/>
    </row>
    <row r="203" spans="1:10" ht="48.75" customHeight="1">
      <c r="A203" s="281"/>
      <c r="B203" s="308"/>
      <c r="C203" s="229" t="str">
        <f>C202</f>
        <v>wymiana okna skrzynkowego na okno pięciokomorowe z nawiewnikiem</v>
      </c>
      <c r="D203" s="132">
        <v>1</v>
      </c>
      <c r="E203" s="176">
        <v>1.7</v>
      </c>
      <c r="F203" s="132">
        <v>1.7</v>
      </c>
      <c r="G203" s="176">
        <f t="shared" si="9"/>
        <v>2.8899999999999997</v>
      </c>
      <c r="H203" s="132">
        <v>1</v>
      </c>
      <c r="I203" s="311"/>
      <c r="J203" s="221"/>
    </row>
    <row r="204" spans="1:10" ht="48.75" customHeight="1" thickBot="1">
      <c r="A204" s="282"/>
      <c r="B204" s="309"/>
      <c r="C204" s="266" t="str">
        <f>C203</f>
        <v>wymiana okna skrzynkowego na okno pięciokomorowe z nawiewnikiem</v>
      </c>
      <c r="D204" s="133">
        <v>1</v>
      </c>
      <c r="E204" s="230">
        <v>0.6</v>
      </c>
      <c r="F204" s="133">
        <v>0.9</v>
      </c>
      <c r="G204" s="230">
        <f t="shared" si="9"/>
        <v>0.54</v>
      </c>
      <c r="H204" s="133">
        <v>1</v>
      </c>
      <c r="I204" s="247"/>
      <c r="J204" s="223"/>
    </row>
    <row r="205" spans="1:10" ht="48.75" customHeight="1">
      <c r="A205" s="280">
        <v>67</v>
      </c>
      <c r="B205" s="307" t="s">
        <v>84</v>
      </c>
      <c r="C205" s="229" t="str">
        <f aca="true" t="shared" si="10" ref="C205:C217">C204</f>
        <v>wymiana okna skrzynkowego na okno pięciokomorowe z nawiewnikiem</v>
      </c>
      <c r="D205" s="131">
        <v>1</v>
      </c>
      <c r="E205" s="155">
        <v>0.8</v>
      </c>
      <c r="F205" s="131">
        <v>2</v>
      </c>
      <c r="G205" s="232">
        <f t="shared" si="9"/>
        <v>1.6</v>
      </c>
      <c r="H205" s="125">
        <v>1</v>
      </c>
      <c r="I205" s="304"/>
      <c r="J205" s="157"/>
    </row>
    <row r="206" spans="1:10" ht="48.75" customHeight="1">
      <c r="A206" s="281"/>
      <c r="B206" s="308"/>
      <c r="C206" s="229" t="s">
        <v>12</v>
      </c>
      <c r="D206" s="132">
        <v>1</v>
      </c>
      <c r="E206" s="176">
        <v>0.9</v>
      </c>
      <c r="F206" s="132">
        <v>2.7</v>
      </c>
      <c r="G206" s="177">
        <f t="shared" si="9"/>
        <v>2.43</v>
      </c>
      <c r="H206" s="129">
        <v>1</v>
      </c>
      <c r="I206" s="305"/>
      <c r="J206" s="221"/>
    </row>
    <row r="207" spans="1:10" ht="48.75" customHeight="1">
      <c r="A207" s="281"/>
      <c r="B207" s="308"/>
      <c r="C207" s="229" t="str">
        <f t="shared" si="10"/>
        <v>wymiana drzwi balkonowych na drzwi pięciokomorowe z nawiewnikiem</v>
      </c>
      <c r="D207" s="132">
        <v>1</v>
      </c>
      <c r="E207" s="176">
        <v>0.9</v>
      </c>
      <c r="F207" s="132">
        <v>2.8</v>
      </c>
      <c r="G207" s="177">
        <f t="shared" si="9"/>
        <v>2.52</v>
      </c>
      <c r="H207" s="129">
        <v>1</v>
      </c>
      <c r="I207" s="305"/>
      <c r="J207" s="221"/>
    </row>
    <row r="208" spans="1:10" ht="48.75" customHeight="1">
      <c r="A208" s="281"/>
      <c r="B208" s="308"/>
      <c r="C208" s="229" t="s">
        <v>59</v>
      </c>
      <c r="D208" s="132">
        <v>1</v>
      </c>
      <c r="E208" s="176">
        <v>2.27</v>
      </c>
      <c r="F208" s="132">
        <v>1.9</v>
      </c>
      <c r="G208" s="177">
        <f t="shared" si="9"/>
        <v>4.313</v>
      </c>
      <c r="H208" s="129">
        <v>1</v>
      </c>
      <c r="I208" s="305"/>
      <c r="J208" s="221"/>
    </row>
    <row r="209" spans="1:10" ht="48.75" customHeight="1">
      <c r="A209" s="281"/>
      <c r="B209" s="308"/>
      <c r="C209" s="229" t="str">
        <f t="shared" si="10"/>
        <v>wymiana okna skrzynkowego na okno pięciokomorowe z nawiewnikiem</v>
      </c>
      <c r="D209" s="132">
        <v>1</v>
      </c>
      <c r="E209" s="176">
        <v>1.35</v>
      </c>
      <c r="F209" s="132">
        <v>1.75</v>
      </c>
      <c r="G209" s="177">
        <f t="shared" si="9"/>
        <v>2.3625000000000003</v>
      </c>
      <c r="H209" s="129">
        <v>1</v>
      </c>
      <c r="I209" s="305"/>
      <c r="J209" s="221"/>
    </row>
    <row r="210" spans="1:10" ht="48.75" customHeight="1">
      <c r="A210" s="281"/>
      <c r="B210" s="308"/>
      <c r="C210" s="229" t="str">
        <f t="shared" si="10"/>
        <v>wymiana okna skrzynkowego na okno pięciokomorowe z nawiewnikiem</v>
      </c>
      <c r="D210" s="132">
        <v>1</v>
      </c>
      <c r="E210" s="176">
        <v>1.35</v>
      </c>
      <c r="F210" s="132">
        <v>1.75</v>
      </c>
      <c r="G210" s="177">
        <f t="shared" si="9"/>
        <v>2.3625000000000003</v>
      </c>
      <c r="H210" s="129">
        <v>1</v>
      </c>
      <c r="I210" s="305"/>
      <c r="J210" s="221"/>
    </row>
    <row r="211" spans="1:10" ht="48.75" customHeight="1" thickBot="1">
      <c r="A211" s="282"/>
      <c r="B211" s="309"/>
      <c r="C211" s="254" t="str">
        <f>C210</f>
        <v>wymiana okna skrzynkowego na okno pięciokomorowe z nawiewnikiem</v>
      </c>
      <c r="D211" s="133">
        <v>1</v>
      </c>
      <c r="E211" s="230">
        <v>1.15</v>
      </c>
      <c r="F211" s="133">
        <v>1.35</v>
      </c>
      <c r="G211" s="234">
        <f t="shared" si="9"/>
        <v>1.5525</v>
      </c>
      <c r="H211" s="126">
        <v>1</v>
      </c>
      <c r="I211" s="306"/>
      <c r="J211" s="161"/>
    </row>
    <row r="212" spans="1:10" ht="48.75" customHeight="1">
      <c r="A212" s="280">
        <v>68</v>
      </c>
      <c r="B212" s="289" t="s">
        <v>85</v>
      </c>
      <c r="C212" s="228" t="str">
        <f>C208</f>
        <v>wymiana okna skrzynkowego na okno pięciokomorowe z nawiewnikiem</v>
      </c>
      <c r="D212" s="131">
        <v>1</v>
      </c>
      <c r="E212" s="155">
        <v>1.2</v>
      </c>
      <c r="F212" s="131">
        <v>1.5</v>
      </c>
      <c r="G212" s="232">
        <f t="shared" si="9"/>
        <v>1.7999999999999998</v>
      </c>
      <c r="H212" s="131">
        <v>1</v>
      </c>
      <c r="I212" s="291"/>
      <c r="J212" s="157"/>
    </row>
    <row r="213" spans="1:10" ht="48.75" customHeight="1">
      <c r="A213" s="281"/>
      <c r="B213" s="287"/>
      <c r="C213" s="229" t="str">
        <f>C212</f>
        <v>wymiana okna skrzynkowego na okno pięciokomorowe z nawiewnikiem</v>
      </c>
      <c r="D213" s="132">
        <v>1</v>
      </c>
      <c r="E213" s="176">
        <v>1.2</v>
      </c>
      <c r="F213" s="132">
        <v>1.5</v>
      </c>
      <c r="G213" s="177">
        <f>E213*F213</f>
        <v>1.7999999999999998</v>
      </c>
      <c r="H213" s="132">
        <v>1</v>
      </c>
      <c r="I213" s="288"/>
      <c r="J213" s="221"/>
    </row>
    <row r="214" spans="1:10" ht="48.75" customHeight="1" thickBot="1">
      <c r="A214" s="282"/>
      <c r="B214" s="290"/>
      <c r="C214" s="255" t="str">
        <f>C213</f>
        <v>wymiana okna skrzynkowego na okno pięciokomorowe z nawiewnikiem</v>
      </c>
      <c r="D214" s="134">
        <v>1</v>
      </c>
      <c r="E214" s="159">
        <v>1.2</v>
      </c>
      <c r="F214" s="134">
        <v>1.5</v>
      </c>
      <c r="G214" s="233">
        <f>E214*F214</f>
        <v>1.7999999999999998</v>
      </c>
      <c r="H214" s="134">
        <v>1</v>
      </c>
      <c r="I214" s="294"/>
      <c r="J214" s="161"/>
    </row>
    <row r="215" spans="1:10" ht="48.75" customHeight="1">
      <c r="A215" s="280">
        <v>69</v>
      </c>
      <c r="B215" s="295" t="s">
        <v>86</v>
      </c>
      <c r="C215" s="267" t="str">
        <f>C211</f>
        <v>wymiana okna skrzynkowego na okno pięciokomorowe z nawiewnikiem</v>
      </c>
      <c r="D215" s="155">
        <v>1</v>
      </c>
      <c r="E215" s="131">
        <v>1</v>
      </c>
      <c r="F215" s="155">
        <v>1.5</v>
      </c>
      <c r="G215" s="156">
        <f t="shared" si="9"/>
        <v>1.5</v>
      </c>
      <c r="H215" s="155">
        <v>1</v>
      </c>
      <c r="I215" s="298"/>
      <c r="J215" s="248"/>
    </row>
    <row r="216" spans="1:10" ht="48.75" customHeight="1">
      <c r="A216" s="281"/>
      <c r="B216" s="296"/>
      <c r="C216" s="268" t="str">
        <f t="shared" si="10"/>
        <v>wymiana okna skrzynkowego na okno pięciokomorowe z nawiewnikiem</v>
      </c>
      <c r="D216" s="176">
        <v>1</v>
      </c>
      <c r="E216" s="132">
        <v>1</v>
      </c>
      <c r="F216" s="176">
        <v>1.3</v>
      </c>
      <c r="G216" s="249">
        <v>1.5</v>
      </c>
      <c r="H216" s="176">
        <v>1</v>
      </c>
      <c r="I216" s="299"/>
      <c r="J216" s="250"/>
    </row>
    <row r="217" spans="1:10" ht="48.75" customHeight="1" thickBot="1">
      <c r="A217" s="282"/>
      <c r="B217" s="297"/>
      <c r="C217" s="269" t="str">
        <f t="shared" si="10"/>
        <v>wymiana okna skrzynkowego na okno pięciokomorowe z nawiewnikiem</v>
      </c>
      <c r="D217" s="159">
        <v>1</v>
      </c>
      <c r="E217" s="134">
        <v>1</v>
      </c>
      <c r="F217" s="159">
        <v>0.8</v>
      </c>
      <c r="G217" s="160">
        <f t="shared" si="9"/>
        <v>0.8</v>
      </c>
      <c r="H217" s="159">
        <v>1</v>
      </c>
      <c r="I217" s="41"/>
      <c r="J217" s="251"/>
    </row>
    <row r="218" spans="1:10" ht="48.75" customHeight="1">
      <c r="A218" s="280">
        <v>70</v>
      </c>
      <c r="B218" s="289" t="s">
        <v>87</v>
      </c>
      <c r="C218" s="267" t="str">
        <f>C217</f>
        <v>wymiana okna skrzynkowego na okno pięciokomorowe z nawiewnikiem</v>
      </c>
      <c r="D218" s="155">
        <v>1</v>
      </c>
      <c r="E218" s="131">
        <v>1.6</v>
      </c>
      <c r="F218" s="155">
        <v>2.15</v>
      </c>
      <c r="G218" s="156">
        <f t="shared" si="9"/>
        <v>3.44</v>
      </c>
      <c r="H218" s="155">
        <v>1</v>
      </c>
      <c r="I218" s="298"/>
      <c r="J218" s="248"/>
    </row>
    <row r="219" spans="1:10" ht="48.75" customHeight="1">
      <c r="A219" s="281"/>
      <c r="B219" s="287"/>
      <c r="C219" s="268" t="str">
        <f>C218</f>
        <v>wymiana okna skrzynkowego na okno pięciokomorowe z nawiewnikiem</v>
      </c>
      <c r="D219" s="176">
        <v>1</v>
      </c>
      <c r="E219" s="132">
        <v>1.2</v>
      </c>
      <c r="F219" s="176">
        <v>2.15</v>
      </c>
      <c r="G219" s="249">
        <f t="shared" si="9"/>
        <v>2.5799999999999996</v>
      </c>
      <c r="H219" s="176">
        <v>1</v>
      </c>
      <c r="I219" s="299"/>
      <c r="J219" s="250"/>
    </row>
    <row r="220" spans="1:10" ht="48.75" customHeight="1">
      <c r="A220" s="281"/>
      <c r="B220" s="287"/>
      <c r="C220" s="268" t="str">
        <f>C219</f>
        <v>wymiana okna skrzynkowego na okno pięciokomorowe z nawiewnikiem</v>
      </c>
      <c r="D220" s="176">
        <v>1</v>
      </c>
      <c r="E220" s="132">
        <v>1.6</v>
      </c>
      <c r="F220" s="176">
        <v>2.15</v>
      </c>
      <c r="G220" s="249">
        <f t="shared" si="9"/>
        <v>3.44</v>
      </c>
      <c r="H220" s="176">
        <v>1</v>
      </c>
      <c r="I220" s="299"/>
      <c r="J220" s="250"/>
    </row>
    <row r="221" spans="1:10" ht="48.75" customHeight="1" thickBot="1">
      <c r="A221" s="282"/>
      <c r="B221" s="290"/>
      <c r="C221" s="270" t="s">
        <v>79</v>
      </c>
      <c r="D221" s="159">
        <v>1</v>
      </c>
      <c r="E221" s="134">
        <v>1.2</v>
      </c>
      <c r="F221" s="159">
        <v>3</v>
      </c>
      <c r="G221" s="160">
        <f t="shared" si="9"/>
        <v>3.5999999999999996</v>
      </c>
      <c r="H221" s="159">
        <v>1</v>
      </c>
      <c r="I221" s="300"/>
      <c r="J221" s="251"/>
    </row>
    <row r="222" spans="1:10" ht="48.75" customHeight="1">
      <c r="A222" s="280">
        <v>71</v>
      </c>
      <c r="B222" s="301" t="s">
        <v>88</v>
      </c>
      <c r="C222" s="267" t="str">
        <f>C210</f>
        <v>wymiana okna skrzynkowego na okno pięciokomorowe z nawiewnikiem</v>
      </c>
      <c r="D222" s="155">
        <v>1</v>
      </c>
      <c r="E222" s="131">
        <v>1.05</v>
      </c>
      <c r="F222" s="155">
        <v>1.35</v>
      </c>
      <c r="G222" s="156">
        <f t="shared" si="9"/>
        <v>1.4175000000000002</v>
      </c>
      <c r="H222" s="155">
        <v>1</v>
      </c>
      <c r="I222" s="304"/>
      <c r="J222" s="248"/>
    </row>
    <row r="223" spans="1:10" ht="48.75" customHeight="1">
      <c r="A223" s="281"/>
      <c r="B223" s="302"/>
      <c r="C223" s="268" t="str">
        <f>C222</f>
        <v>wymiana okna skrzynkowego na okno pięciokomorowe z nawiewnikiem</v>
      </c>
      <c r="D223" s="176">
        <v>1</v>
      </c>
      <c r="E223" s="132">
        <v>1.05</v>
      </c>
      <c r="F223" s="176">
        <v>1.35</v>
      </c>
      <c r="G223" s="249">
        <f t="shared" si="9"/>
        <v>1.4175000000000002</v>
      </c>
      <c r="H223" s="176">
        <v>1</v>
      </c>
      <c r="I223" s="305"/>
      <c r="J223" s="250"/>
    </row>
    <row r="224" spans="1:10" ht="48.75" customHeight="1">
      <c r="A224" s="281"/>
      <c r="B224" s="302"/>
      <c r="C224" s="268" t="str">
        <f>C222</f>
        <v>wymiana okna skrzynkowego na okno pięciokomorowe z nawiewnikiem</v>
      </c>
      <c r="D224" s="176">
        <v>1</v>
      </c>
      <c r="E224" s="132">
        <v>0.9</v>
      </c>
      <c r="F224" s="176">
        <v>1.1</v>
      </c>
      <c r="G224" s="249">
        <f t="shared" si="9"/>
        <v>0.9900000000000001</v>
      </c>
      <c r="H224" s="176">
        <v>1</v>
      </c>
      <c r="I224" s="305"/>
      <c r="J224" s="250"/>
    </row>
    <row r="225" spans="1:10" ht="48.75" customHeight="1" thickBot="1">
      <c r="A225" s="282"/>
      <c r="B225" s="303"/>
      <c r="C225" s="270" t="str">
        <f>C222</f>
        <v>wymiana okna skrzynkowego na okno pięciokomorowe z nawiewnikiem</v>
      </c>
      <c r="D225" s="159">
        <v>1</v>
      </c>
      <c r="E225" s="134">
        <v>0.9</v>
      </c>
      <c r="F225" s="159">
        <v>1.1</v>
      </c>
      <c r="G225" s="160">
        <f t="shared" si="9"/>
        <v>0.9900000000000001</v>
      </c>
      <c r="H225" s="159">
        <v>1</v>
      </c>
      <c r="I225" s="306"/>
      <c r="J225" s="251"/>
    </row>
    <row r="226" spans="1:10" ht="48.75" customHeight="1">
      <c r="A226" s="280">
        <v>72</v>
      </c>
      <c r="B226" s="283" t="s">
        <v>89</v>
      </c>
      <c r="C226" s="257" t="str">
        <f>C224</f>
        <v>wymiana okna skrzynkowego na okno pięciokomorowe z nawiewnikiem</v>
      </c>
      <c r="D226" s="172">
        <v>1</v>
      </c>
      <c r="E226" s="173">
        <v>1.8</v>
      </c>
      <c r="F226" s="172">
        <v>1.5</v>
      </c>
      <c r="G226" s="174">
        <f t="shared" si="9"/>
        <v>2.7</v>
      </c>
      <c r="H226" s="172">
        <v>1</v>
      </c>
      <c r="I226" s="285"/>
      <c r="J226" s="157"/>
    </row>
    <row r="227" spans="1:10" ht="48.75" customHeight="1" thickBot="1">
      <c r="A227" s="282"/>
      <c r="B227" s="284"/>
      <c r="C227" s="255" t="str">
        <f>C224</f>
        <v>wymiana okna skrzynkowego na okno pięciokomorowe z nawiewnikiem</v>
      </c>
      <c r="D227" s="134">
        <v>1</v>
      </c>
      <c r="E227" s="159">
        <v>1.8</v>
      </c>
      <c r="F227" s="134">
        <v>1.5</v>
      </c>
      <c r="G227" s="233">
        <f t="shared" si="9"/>
        <v>2.7</v>
      </c>
      <c r="H227" s="134">
        <v>1</v>
      </c>
      <c r="I227" s="286"/>
      <c r="J227" s="161"/>
    </row>
    <row r="228" spans="1:10" ht="39.75" customHeight="1">
      <c r="A228" s="280">
        <v>73</v>
      </c>
      <c r="B228" s="287" t="s">
        <v>90</v>
      </c>
      <c r="C228" s="257" t="str">
        <f>C224</f>
        <v>wymiana okna skrzynkowego na okno pięciokomorowe z nawiewnikiem</v>
      </c>
      <c r="D228" s="172">
        <v>1</v>
      </c>
      <c r="E228" s="173">
        <v>1.8</v>
      </c>
      <c r="F228" s="172">
        <v>1.5</v>
      </c>
      <c r="G228" s="174">
        <f t="shared" si="9"/>
        <v>2.7</v>
      </c>
      <c r="H228" s="172">
        <v>1</v>
      </c>
      <c r="I228" s="288"/>
      <c r="J228" s="157"/>
    </row>
    <row r="229" spans="1:10" ht="39.75" customHeight="1" thickBot="1">
      <c r="A229" s="282"/>
      <c r="B229" s="287"/>
      <c r="C229" s="254" t="str">
        <f>C224</f>
        <v>wymiana okna skrzynkowego na okno pięciokomorowe z nawiewnikiem</v>
      </c>
      <c r="D229" s="133">
        <v>1</v>
      </c>
      <c r="E229" s="230">
        <v>1.8</v>
      </c>
      <c r="F229" s="133">
        <v>1.5</v>
      </c>
      <c r="G229" s="234">
        <f t="shared" si="9"/>
        <v>2.7</v>
      </c>
      <c r="H229" s="133">
        <v>1</v>
      </c>
      <c r="I229" s="288"/>
      <c r="J229" s="161"/>
    </row>
    <row r="230" spans="1:10" ht="39.75" customHeight="1">
      <c r="A230" s="280">
        <v>74</v>
      </c>
      <c r="B230" s="289" t="s">
        <v>91</v>
      </c>
      <c r="C230" s="228" t="s">
        <v>43</v>
      </c>
      <c r="D230" s="131">
        <v>1</v>
      </c>
      <c r="E230" s="155">
        <v>1.2</v>
      </c>
      <c r="F230" s="131">
        <v>1.5</v>
      </c>
      <c r="G230" s="232">
        <f t="shared" si="9"/>
        <v>1.7999999999999998</v>
      </c>
      <c r="H230" s="131">
        <v>1</v>
      </c>
      <c r="I230" s="291"/>
      <c r="J230" s="157"/>
    </row>
    <row r="231" spans="1:10" ht="39.75" customHeight="1">
      <c r="A231" s="281"/>
      <c r="B231" s="287"/>
      <c r="C231" s="229" t="str">
        <f>C230</f>
        <v>wymiana okna zespolonego na okno  pięciokomorowe z nawiewnikiem</v>
      </c>
      <c r="D231" s="132">
        <v>1</v>
      </c>
      <c r="E231" s="176">
        <v>1.2</v>
      </c>
      <c r="F231" s="132">
        <v>1.5</v>
      </c>
      <c r="G231" s="177">
        <f t="shared" si="9"/>
        <v>1.7999999999999998</v>
      </c>
      <c r="H231" s="132">
        <v>1</v>
      </c>
      <c r="I231" s="288"/>
      <c r="J231" s="221"/>
    </row>
    <row r="232" spans="1:10" ht="39.75" customHeight="1">
      <c r="A232" s="281"/>
      <c r="B232" s="287"/>
      <c r="C232" s="229" t="str">
        <f>C231</f>
        <v>wymiana okna zespolonego na okno  pięciokomorowe z nawiewnikiem</v>
      </c>
      <c r="D232" s="132">
        <v>1</v>
      </c>
      <c r="E232" s="176">
        <v>1.2</v>
      </c>
      <c r="F232" s="132">
        <v>1.5</v>
      </c>
      <c r="G232" s="177">
        <f t="shared" si="9"/>
        <v>1.7999999999999998</v>
      </c>
      <c r="H232" s="132">
        <v>1</v>
      </c>
      <c r="I232" s="292"/>
      <c r="J232" s="221"/>
    </row>
    <row r="233" spans="1:10" ht="39.75" customHeight="1">
      <c r="A233" s="281"/>
      <c r="B233" s="287"/>
      <c r="C233" s="229" t="str">
        <f>C231</f>
        <v>wymiana okna zespolonego na okno  pięciokomorowe z nawiewnikiem</v>
      </c>
      <c r="D233" s="132">
        <v>1</v>
      </c>
      <c r="E233" s="176">
        <v>0.9</v>
      </c>
      <c r="F233" s="132">
        <v>1.5</v>
      </c>
      <c r="G233" s="177">
        <f t="shared" si="9"/>
        <v>1.35</v>
      </c>
      <c r="H233" s="132">
        <v>1</v>
      </c>
      <c r="I233" s="293"/>
      <c r="J233" s="221"/>
    </row>
    <row r="234" spans="1:10" ht="39.75" customHeight="1" thickBot="1">
      <c r="A234" s="282"/>
      <c r="B234" s="290"/>
      <c r="C234" s="255" t="s">
        <v>79</v>
      </c>
      <c r="D234" s="134">
        <v>1</v>
      </c>
      <c r="E234" s="159">
        <v>0.8</v>
      </c>
      <c r="F234" s="134">
        <v>2.3</v>
      </c>
      <c r="G234" s="233">
        <f t="shared" si="9"/>
        <v>1.8399999999999999</v>
      </c>
      <c r="H234" s="134">
        <v>1</v>
      </c>
      <c r="I234" s="294"/>
      <c r="J234" s="161"/>
    </row>
    <row r="235" spans="1:10" ht="13.5" thickBot="1">
      <c r="A235" s="358"/>
      <c r="B235" s="359"/>
      <c r="C235" s="360"/>
      <c r="D235" s="58">
        <f>SUM(D5:D234)</f>
        <v>230</v>
      </c>
      <c r="E235" s="58"/>
      <c r="F235" s="59"/>
      <c r="G235" s="60">
        <f>SUM(G5:G234)</f>
        <v>476.98350000000016</v>
      </c>
      <c r="H235" s="61">
        <f>SUM(H5:H234)</f>
        <v>230</v>
      </c>
      <c r="I235" s="62"/>
      <c r="J235" s="63"/>
    </row>
  </sheetData>
  <sheetProtection/>
  <mergeCells count="196">
    <mergeCell ref="B56:B59"/>
    <mergeCell ref="A56:A59"/>
    <mergeCell ref="I56:I59"/>
    <mergeCell ref="A70:A72"/>
    <mergeCell ref="I65:I66"/>
    <mergeCell ref="I67:I68"/>
    <mergeCell ref="I73:I75"/>
    <mergeCell ref="B48:B50"/>
    <mergeCell ref="A48:A50"/>
    <mergeCell ref="I49:I50"/>
    <mergeCell ref="B60:B64"/>
    <mergeCell ref="A60:A64"/>
    <mergeCell ref="I60:I61"/>
    <mergeCell ref="A65:A69"/>
    <mergeCell ref="A51:A55"/>
    <mergeCell ref="I51:I53"/>
    <mergeCell ref="E2:E3"/>
    <mergeCell ref="F2:F3"/>
    <mergeCell ref="G2:G3"/>
    <mergeCell ref="H2:H3"/>
    <mergeCell ref="B83:B84"/>
    <mergeCell ref="B65:B69"/>
    <mergeCell ref="B33:B35"/>
    <mergeCell ref="B76:B80"/>
    <mergeCell ref="B70:B72"/>
    <mergeCell ref="B51:B55"/>
    <mergeCell ref="I2:I3"/>
    <mergeCell ref="A5:A6"/>
    <mergeCell ref="B5:B6"/>
    <mergeCell ref="A8:A11"/>
    <mergeCell ref="B8:B11"/>
    <mergeCell ref="A1:J1"/>
    <mergeCell ref="A2:A3"/>
    <mergeCell ref="B2:B3"/>
    <mergeCell ref="C2:C3"/>
    <mergeCell ref="D2:D3"/>
    <mergeCell ref="A12:A16"/>
    <mergeCell ref="B12:B16"/>
    <mergeCell ref="A17:A22"/>
    <mergeCell ref="B17:B22"/>
    <mergeCell ref="I63:I64"/>
    <mergeCell ref="B36:B42"/>
    <mergeCell ref="A36:A42"/>
    <mergeCell ref="I36:I37"/>
    <mergeCell ref="I38:I42"/>
    <mergeCell ref="B43:B47"/>
    <mergeCell ref="I43:I45"/>
    <mergeCell ref="A76:A80"/>
    <mergeCell ref="A23:A25"/>
    <mergeCell ref="B23:B25"/>
    <mergeCell ref="I23:I25"/>
    <mergeCell ref="A29:A32"/>
    <mergeCell ref="B29:B32"/>
    <mergeCell ref="I29:I32"/>
    <mergeCell ref="B73:B75"/>
    <mergeCell ref="A73:A75"/>
    <mergeCell ref="B26:B28"/>
    <mergeCell ref="A26:A28"/>
    <mergeCell ref="I83:I84"/>
    <mergeCell ref="B91:B92"/>
    <mergeCell ref="A91:A92"/>
    <mergeCell ref="B85:B90"/>
    <mergeCell ref="A85:A90"/>
    <mergeCell ref="I85:I88"/>
    <mergeCell ref="A43:A47"/>
    <mergeCell ref="I46:I47"/>
    <mergeCell ref="I5:I6"/>
    <mergeCell ref="I8:I9"/>
    <mergeCell ref="I10:I11"/>
    <mergeCell ref="I12:I16"/>
    <mergeCell ref="I17:I22"/>
    <mergeCell ref="I33:I35"/>
    <mergeCell ref="I26:I28"/>
    <mergeCell ref="A235:C235"/>
    <mergeCell ref="I89:I90"/>
    <mergeCell ref="A33:A35"/>
    <mergeCell ref="A81:A82"/>
    <mergeCell ref="B81:B82"/>
    <mergeCell ref="I81:I82"/>
    <mergeCell ref="B93:B94"/>
    <mergeCell ref="A93:A94"/>
    <mergeCell ref="I76:I80"/>
    <mergeCell ref="A83:A84"/>
    <mergeCell ref="B95:B99"/>
    <mergeCell ref="I95:I97"/>
    <mergeCell ref="I98:I99"/>
    <mergeCell ref="B100:B101"/>
    <mergeCell ref="B102:B103"/>
    <mergeCell ref="B105:B106"/>
    <mergeCell ref="I105:I106"/>
    <mergeCell ref="I129:I130"/>
    <mergeCell ref="B107:B109"/>
    <mergeCell ref="I107:I108"/>
    <mergeCell ref="B111:B114"/>
    <mergeCell ref="I111:I114"/>
    <mergeCell ref="B115:B117"/>
    <mergeCell ref="I115:I117"/>
    <mergeCell ref="A115:A117"/>
    <mergeCell ref="A118:A120"/>
    <mergeCell ref="B118:B120"/>
    <mergeCell ref="B124:B127"/>
    <mergeCell ref="I124:I125"/>
    <mergeCell ref="I126:I127"/>
    <mergeCell ref="A124:A127"/>
    <mergeCell ref="A95:A99"/>
    <mergeCell ref="A100:A101"/>
    <mergeCell ref="A102:A103"/>
    <mergeCell ref="A105:A106"/>
    <mergeCell ref="A107:A109"/>
    <mergeCell ref="A111:A114"/>
    <mergeCell ref="A128:A131"/>
    <mergeCell ref="A132:A133"/>
    <mergeCell ref="B135:B136"/>
    <mergeCell ref="B138:B139"/>
    <mergeCell ref="I138:I139"/>
    <mergeCell ref="A135:A136"/>
    <mergeCell ref="A138:A139"/>
    <mergeCell ref="B132:B133"/>
    <mergeCell ref="I132:I133"/>
    <mergeCell ref="B128:B131"/>
    <mergeCell ref="B140:B142"/>
    <mergeCell ref="I140:I141"/>
    <mergeCell ref="B143:B147"/>
    <mergeCell ref="I143:I146"/>
    <mergeCell ref="B148:B149"/>
    <mergeCell ref="B151:B153"/>
    <mergeCell ref="B154:B158"/>
    <mergeCell ref="I154:I155"/>
    <mergeCell ref="I156:I157"/>
    <mergeCell ref="B159:B162"/>
    <mergeCell ref="I159:I160"/>
    <mergeCell ref="I161:I162"/>
    <mergeCell ref="B163:B172"/>
    <mergeCell ref="I163:I166"/>
    <mergeCell ref="I167:I171"/>
    <mergeCell ref="B173:B174"/>
    <mergeCell ref="I173:I174"/>
    <mergeCell ref="B175:B178"/>
    <mergeCell ref="I175:I178"/>
    <mergeCell ref="B179:B182"/>
    <mergeCell ref="I179:I182"/>
    <mergeCell ref="B184:B186"/>
    <mergeCell ref="I184:I186"/>
    <mergeCell ref="B187:B189"/>
    <mergeCell ref="I187:I188"/>
    <mergeCell ref="B190:B191"/>
    <mergeCell ref="B192:B193"/>
    <mergeCell ref="I192:I193"/>
    <mergeCell ref="B194:B198"/>
    <mergeCell ref="I195:I197"/>
    <mergeCell ref="B199:B201"/>
    <mergeCell ref="I199:I201"/>
    <mergeCell ref="B202:B204"/>
    <mergeCell ref="I202:I203"/>
    <mergeCell ref="B205:B211"/>
    <mergeCell ref="I205:I211"/>
    <mergeCell ref="B212:B214"/>
    <mergeCell ref="I212:I214"/>
    <mergeCell ref="B215:B217"/>
    <mergeCell ref="I215:I216"/>
    <mergeCell ref="B218:B221"/>
    <mergeCell ref="I218:I221"/>
    <mergeCell ref="B222:B225"/>
    <mergeCell ref="I222:I225"/>
    <mergeCell ref="B226:B227"/>
    <mergeCell ref="I226:I227"/>
    <mergeCell ref="B228:B229"/>
    <mergeCell ref="I228:I229"/>
    <mergeCell ref="B230:B234"/>
    <mergeCell ref="I230:I232"/>
    <mergeCell ref="I233:I234"/>
    <mergeCell ref="A140:A142"/>
    <mergeCell ref="A143:A147"/>
    <mergeCell ref="A148:A149"/>
    <mergeCell ref="A151:A153"/>
    <mergeCell ref="A154:A158"/>
    <mergeCell ref="A159:A162"/>
    <mergeCell ref="A163:A172"/>
    <mergeCell ref="A173:A174"/>
    <mergeCell ref="A175:A178"/>
    <mergeCell ref="A179:A182"/>
    <mergeCell ref="A184:A186"/>
    <mergeCell ref="A187:A189"/>
    <mergeCell ref="A190:A191"/>
    <mergeCell ref="A192:A193"/>
    <mergeCell ref="A194:A198"/>
    <mergeCell ref="A199:A201"/>
    <mergeCell ref="A202:A204"/>
    <mergeCell ref="A205:A211"/>
    <mergeCell ref="A230:A234"/>
    <mergeCell ref="A212:A214"/>
    <mergeCell ref="A215:A217"/>
    <mergeCell ref="A218:A221"/>
    <mergeCell ref="A222:A225"/>
    <mergeCell ref="A226:A227"/>
    <mergeCell ref="A228:A229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68" r:id="rId79"/>
  <headerFooter differentFirst="1" alignWithMargins="0">
    <oddHeader>&amp;L
&amp;R
</oddHeader>
    <firstHeader>&amp;RZałącznik nr 2
</firstHeader>
  </headerFooter>
  <rowBreaks count="9" manualBreakCount="9">
    <brk id="32" max="9" man="1"/>
    <brk id="59" max="9" man="1"/>
    <brk id="84" max="9" man="1"/>
    <brk id="109" max="9" man="1"/>
    <brk id="131" max="9" man="1"/>
    <brk id="153" max="9" man="1"/>
    <brk id="174" max="9" man="1"/>
    <brk id="198" max="9" man="1"/>
    <brk id="221" max="9" man="1"/>
  </rowBreaks>
  <drawing r:id="rId78"/>
  <legacyDrawing r:id="rId77"/>
  <oleObjects>
    <oleObject progId="" shapeId="78105" r:id="rId1"/>
    <oleObject progId="AutoCAD.Drawing.16" shapeId="116467" r:id="rId2"/>
    <oleObject progId="AutoCAD.Drawing.16" shapeId="170302" r:id="rId3"/>
    <oleObject progId="AutoCAD.Drawing.16" shapeId="171335" r:id="rId4"/>
    <oleObject progId="" shapeId="206423" r:id="rId5"/>
    <oleObject progId="" shapeId="208970" r:id="rId6"/>
    <oleObject progId="" shapeId="221489" r:id="rId7"/>
    <oleObject progId="" shapeId="232890" r:id="rId8"/>
    <oleObject progId="" shapeId="242131" r:id="rId9"/>
    <oleObject progId="" shapeId="262818" r:id="rId10"/>
    <oleObject progId="AutoCAD.Drawing.16" shapeId="299011" r:id="rId11"/>
    <oleObject progId="AutoCAD.Drawing.16" shapeId="305297" r:id="rId12"/>
    <oleObject progId="AutoCAD.Drawing.16" shapeId="326061" r:id="rId13"/>
    <oleObject progId="AutoCAD.Drawing.16" shapeId="334585" r:id="rId14"/>
    <oleObject progId="AutoCAD.Drawing.16" shapeId="372303" r:id="rId15"/>
    <oleObject progId="AutoCAD.Drawing.16" shapeId="577047" r:id="rId16"/>
    <oleObject progId="AutoCAD.Drawing.16" shapeId="577644" r:id="rId17"/>
    <oleObject progId="AutoCAD.Drawing.16" shapeId="579009" r:id="rId18"/>
    <oleObject progId="AutoCAD.Drawing.16" shapeId="689651" r:id="rId19"/>
    <oleObject progId="AutoCAD.Drawing.16" shapeId="689953" r:id="rId20"/>
    <oleObject progId="AutoCAD.Drawing.16" shapeId="690618" r:id="rId21"/>
    <oleObject progId="" shapeId="700746" r:id="rId22"/>
    <oleObject progId="AutoCAD.Drawing.16" shapeId="718188" r:id="rId23"/>
    <oleObject progId="AutoCAD.Drawing.16" shapeId="718877" r:id="rId24"/>
    <oleObject progId="AutoCAD.Drawing.16" shapeId="726513" r:id="rId25"/>
    <oleObject progId="AutoCAD.Drawing.16" shapeId="726971" r:id="rId26"/>
    <oleObject progId="AutoCAD.Drawing.16" shapeId="729144" r:id="rId27"/>
    <oleObject progId="AutoCAD.Drawing.16" shapeId="755439" r:id="rId28"/>
    <oleObject progId="AutoCAD.Drawing.16" shapeId="756463" r:id="rId29"/>
    <oleObject progId="" shapeId="770530" r:id="rId30"/>
    <oleObject progId="AutoCAD.Drawing.16" shapeId="930359" r:id="rId31"/>
    <oleObject progId="" shapeId="1260744" r:id="rId32"/>
    <oleObject progId="AutoCAD.Drawing.16" shapeId="1274769" r:id="rId33"/>
    <oleObject progId="AutoCAD.Drawing.16" shapeId="1280729" r:id="rId34"/>
    <oleObject progId="AutoCAD.Drawing.16" shapeId="1332490" r:id="rId35"/>
    <oleObject progId="" shapeId="1353376" r:id="rId36"/>
    <oleObject progId="AutoCAD.Drawing.16" shapeId="657912" r:id="rId37"/>
    <oleObject progId="AutoCAD.Drawing.16" shapeId="470714" r:id="rId38"/>
    <oleObject progId="AutoCAD.Drawing.16" shapeId="470715" r:id="rId39"/>
    <oleObject progId="AutoCAD.Drawing.16" shapeId="470716" r:id="rId40"/>
    <oleObject progId="AutoCAD.Drawing.16" shapeId="470717" r:id="rId41"/>
    <oleObject progId="AutoCAD.Drawing.16" shapeId="470718" r:id="rId42"/>
    <oleObject progId="AutoCAD.Drawing.16" shapeId="470719" r:id="rId43"/>
    <oleObject progId="AutoCAD.Drawing.16" shapeId="470720" r:id="rId44"/>
    <oleObject progId="AutoCAD.Drawing.16" shapeId="470721" r:id="rId45"/>
    <oleObject progId="AutoCAD.Drawing.16" shapeId="470722" r:id="rId46"/>
    <oleObject progId="AutoCAD.Drawing.16" shapeId="470723" r:id="rId47"/>
    <oleObject progId="AutoCAD.Drawing.16" shapeId="470724" r:id="rId48"/>
    <oleObject progId="AutoCAD.Drawing.16" shapeId="470725" r:id="rId49"/>
    <oleObject progId="AutoCAD.Drawing.16" shapeId="470726" r:id="rId50"/>
    <oleObject progId="AutoCAD.Drawing.16" shapeId="470727" r:id="rId51"/>
    <oleObject progId="AutoCAD.Drawing.16" shapeId="470728" r:id="rId52"/>
    <oleObject progId="AutoCAD.Drawing.16" shapeId="470729" r:id="rId53"/>
    <oleObject progId="AutoCAD.Drawing.16" shapeId="470730" r:id="rId54"/>
    <oleObject progId="AutoCAD.Drawing.16" shapeId="470731" r:id="rId55"/>
    <oleObject progId="AutoCAD.Drawing.16" shapeId="470732" r:id="rId56"/>
    <oleObject progId="AutoCAD.Drawing.16" shapeId="470733" r:id="rId57"/>
    <oleObject progId="AutoCAD.Drawing.16" shapeId="470734" r:id="rId58"/>
    <oleObject progId="AutoCAD.Drawing.16" shapeId="470735" r:id="rId59"/>
    <oleObject progId="AutoCAD.Drawing.16" shapeId="470736" r:id="rId60"/>
    <oleObject progId="AutoCAD.Drawing.16" shapeId="470737" r:id="rId61"/>
    <oleObject progId="AutoCAD.Drawing.16" shapeId="470738" r:id="rId62"/>
    <oleObject progId="AutoCAD.Drawing.16" shapeId="470739" r:id="rId63"/>
    <oleObject progId="AutoCAD.Drawing.16" shapeId="470740" r:id="rId64"/>
    <oleObject progId="AutoCAD.Drawing.16" shapeId="477276" r:id="rId65"/>
    <oleObject progId="AutoCAD.Drawing.16" shapeId="477277" r:id="rId66"/>
    <oleObject progId="AutoCAD.Drawing.16" shapeId="477278" r:id="rId67"/>
    <oleObject progId="AutoCAD.Drawing.16" shapeId="477279" r:id="rId68"/>
    <oleObject progId="AutoCAD.Drawing.16" shapeId="477280" r:id="rId69"/>
    <oleObject progId="AutoCAD.Drawing.16" shapeId="477281" r:id="rId70"/>
    <oleObject progId="AutoCAD.Drawing.16" shapeId="477282" r:id="rId71"/>
    <oleObject progId="AutoCAD.Drawing.16" shapeId="477283" r:id="rId72"/>
    <oleObject progId="AutoCAD.Drawing.16" shapeId="477284" r:id="rId73"/>
    <oleObject progId="AutoCAD.Drawing.16" shapeId="477285" r:id="rId74"/>
    <oleObject progId="AutoCAD.Drawing.16" shapeId="477286" r:id="rId75"/>
    <oleObject progId="AutoCAD.Drawing.16" shapeId="477287" r:id="rId7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TURHAND-RET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PAJĄK</dc:creator>
  <cp:keywords/>
  <dc:description/>
  <cp:lastModifiedBy>Kamil Pater</cp:lastModifiedBy>
  <cp:lastPrinted>2014-07-08T08:21:58Z</cp:lastPrinted>
  <dcterms:created xsi:type="dcterms:W3CDTF">2005-11-23T10:58:45Z</dcterms:created>
  <dcterms:modified xsi:type="dcterms:W3CDTF">2014-07-14T11:39:28Z</dcterms:modified>
  <cp:category/>
  <cp:version/>
  <cp:contentType/>
  <cp:contentStatus/>
</cp:coreProperties>
</file>