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łasne zał 3" sheetId="1" r:id="rId1"/>
    <sheet name="zlecone zał 4" sheetId="2" r:id="rId2"/>
    <sheet name="porozumienia-b.państwa zał 5" sheetId="3" r:id="rId3"/>
    <sheet name="porozumienia zał 6" sheetId="4" r:id="rId4"/>
  </sheets>
  <externalReferences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Titles" localSheetId="3">'porozumienia zał 6'!$1:$3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<sst xmlns="http://schemas.openxmlformats.org/spreadsheetml/2006/main" count="166" uniqueCount="74">
  <si>
    <t>Dział</t>
  </si>
  <si>
    <t>Rozdział</t>
  </si>
  <si>
    <t>Treść</t>
  </si>
  <si>
    <t>w tym:</t>
  </si>
  <si>
    <t>§</t>
  </si>
  <si>
    <t>Kwota</t>
  </si>
  <si>
    <t xml:space="preserve">Wynagrodzenia i pochodne </t>
  </si>
  <si>
    <t>Pozostała działalność</t>
  </si>
  <si>
    <t xml:space="preserve">Domy pomocy społecznej </t>
  </si>
  <si>
    <t>EDUKACYJNA OPIEKA WYCHOWAWCZA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</si>
  <si>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</si>
  <si>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</si>
  <si>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</si>
  <si>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</si>
  <si>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</si>
  <si>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</si>
  <si>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</si>
  <si>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</si>
  <si>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</si>
  <si>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</si>
  <si>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</si>
  <si>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</si>
  <si>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</si>
  <si>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</si>
  <si>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>Składki na ubezpieczenie zdrowotne opłacane za osoby pobierające niektóre świadczenia z pomocy społecznej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</si>
  <si>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</si>
  <si>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</si>
  <si>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</si>
  <si>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GOSPODARKA KOMUNALNA I OCHRONA ŚRODOWISKA </t>
  </si>
  <si>
    <t>Cmentarze</t>
  </si>
  <si>
    <t>Zasiłki i pomoc w naturze oraz składki na ubezpieczenia społeczne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</si>
  <si>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</si>
  <si>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</si>
  <si>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</si>
  <si>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>Pomoc materialna dla uczniów</t>
  </si>
  <si>
    <t>%                     9:7</t>
  </si>
  <si>
    <t>Dotacje celowe otrzymane z budżetu państwa na realizację bieżących zadań własnych powiatu</t>
  </si>
  <si>
    <t>Dotacje celowe otrzymane z budżetu państwa na realizację własnych zadań bieżących gmin (związków gmin)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</si>
  <si>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</si>
  <si>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</si>
  <si>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</si>
  <si>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</si>
  <si>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Dotacje celowe otrzymane z budżetu państwa na zadania bieżące realizowane przez gminę na podstawie porozumień z organami administracji rządowej </t>
  </si>
  <si>
    <t xml:space="preserve">Dotacje celowe otrzymane z budżetu państwa na zadania bieżące realizowane przez powiat na podstawie porozumień z organami administracji rządowej </t>
  </si>
  <si>
    <t>Dotacje celowe otrzymane z budżetu państwa na realizację inwestycji i zakupów inwestycyjnych własnych powiatu</t>
  </si>
  <si>
    <t>Szkoły podstawowe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</si>
  <si>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</si>
  <si>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</si>
  <si>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POZOSTAŁE ZADANIA W ZAKRESIE POLITYKI SPOŁECZNEJ</t>
  </si>
  <si>
    <t xml:space="preserve">Urzędy gmin (miast i miast na prawach powiatu) </t>
  </si>
  <si>
    <t xml:space="preserve">KULTURA I OCHRONA DZIEDZICTWA NARODOWEGO </t>
  </si>
  <si>
    <t>Biblioteki</t>
  </si>
  <si>
    <t>Plan dochodów na 31.12.2005 r.</t>
  </si>
  <si>
    <t xml:space="preserve">Wykonanie dochodów za 2005 r. </t>
  </si>
  <si>
    <t>Plan wydatków na 31.12.2005 r.</t>
  </si>
  <si>
    <t>Wykonanie wydatków za 2005 r.</t>
  </si>
  <si>
    <t>Struktura wykonania za 2005 r.</t>
  </si>
  <si>
    <t xml:space="preserve">OŚWIATA I WYCHOWANIE </t>
  </si>
  <si>
    <t>Centra kształcenia ustawicznego i praktycznego oraz ośrodki dokształcania zawodowego</t>
  </si>
  <si>
    <t>Dotacje celowe otrzymane z budżetu państwa na realizację inwestycji i zakupów inwestycyjnych własnych gmin (związków gmin)</t>
  </si>
  <si>
    <t>Lecznictwo ambulatoryjne</t>
  </si>
  <si>
    <t>Jednostki specjalistycznego poradnictwa, mieszkania chronione i ośrodki  interwencji kryzysowej</t>
  </si>
  <si>
    <t>Wybory Prezydenta Rzeczypospolitej Polskiej</t>
  </si>
  <si>
    <t>Wybory do Sejmu i Senatu</t>
  </si>
  <si>
    <t xml:space="preserve">Ratownictwo medyczne </t>
  </si>
  <si>
    <t>Pozostała dzialalność</t>
  </si>
  <si>
    <t>Dotacje celowe otrzymane z budżetu państwa na inwestycje i zakupy inwestycyjne z zakresu administracji rządowej oraz innych zadań zleconych gminom ustawami</t>
  </si>
  <si>
    <t xml:space="preserve">Pomoc dla repatriantów </t>
  </si>
  <si>
    <t>Teatry dramatyczne i lalkowe</t>
  </si>
  <si>
    <t>Gospodarka ściekowa i ochrona wód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</si>
  <si>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</si>
  <si>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</si>
  <si>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Dotacje celowe otrzymane od samorządu województwa na zadania bieżące realizowane na podstawie porozumień (umów) między jednostkami samorządu terytorialnego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</si>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</sst>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6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" fontId="12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3" fontId="1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/>
    </xf>
    <xf numFmtId="168" fontId="15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6" fillId="0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8" fontId="6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yperlink" xfId="45"/>
    <cellStyle name="Normal_laroux" xfId="46"/>
    <cellStyle name="normální_laroux" xfId="47"/>
    <cellStyle name="Followed Hyperlink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65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75390625" style="12" bestFit="1" customWidth="1"/>
    <col min="2" max="2" width="8.875" style="12" customWidth="1"/>
    <col min="3" max="3" width="40.00390625" style="12" customWidth="1"/>
    <col min="4" max="4" width="5.875" style="12" bestFit="1" customWidth="1"/>
    <col min="5" max="10" width="14.75390625" style="12" customWidth="1"/>
    <col min="11" max="11" width="8.00390625" style="12" customWidth="1"/>
    <col min="12" max="12" width="9.625" style="12" customWidth="1"/>
    <col min="13" max="16384" width="9.125" style="12" customWidth="1"/>
  </cols>
  <sheetData>
    <row r="1" spans="1:12" s="1" customFormat="1" ht="28.5" customHeight="1">
      <c r="A1" s="105" t="s">
        <v>0</v>
      </c>
      <c r="B1" s="105" t="s">
        <v>1</v>
      </c>
      <c r="C1" s="105" t="s">
        <v>2</v>
      </c>
      <c r="D1" s="106" t="s">
        <v>52</v>
      </c>
      <c r="E1" s="107"/>
      <c r="F1" s="108" t="s">
        <v>53</v>
      </c>
      <c r="G1" s="111" t="s">
        <v>54</v>
      </c>
      <c r="H1" s="30" t="s">
        <v>3</v>
      </c>
      <c r="I1" s="108" t="s">
        <v>55</v>
      </c>
      <c r="J1" s="2" t="s">
        <v>3</v>
      </c>
      <c r="K1" s="105" t="s">
        <v>35</v>
      </c>
      <c r="L1" s="110" t="s">
        <v>56</v>
      </c>
    </row>
    <row r="2" spans="1:12" s="1" customFormat="1" ht="26.25" customHeight="1">
      <c r="A2" s="105"/>
      <c r="B2" s="105"/>
      <c r="C2" s="105"/>
      <c r="D2" s="15" t="s">
        <v>4</v>
      </c>
      <c r="E2" s="30" t="s">
        <v>5</v>
      </c>
      <c r="F2" s="109"/>
      <c r="G2" s="111"/>
      <c r="H2" s="31" t="s">
        <v>6</v>
      </c>
      <c r="I2" s="109"/>
      <c r="J2" s="3" t="s">
        <v>6</v>
      </c>
      <c r="K2" s="105"/>
      <c r="L2" s="11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2" s="8" customFormat="1" ht="19.5" customHeight="1">
      <c r="A4" s="13">
        <v>801</v>
      </c>
      <c r="B4" s="13"/>
      <c r="C4" s="7" t="s">
        <v>57</v>
      </c>
      <c r="D4" s="37"/>
      <c r="E4" s="45">
        <f aca="true" t="shared" si="0" ref="E4:J4">E5+E7+E9</f>
        <v>204699</v>
      </c>
      <c r="F4" s="52">
        <f t="shared" si="0"/>
        <v>73681</v>
      </c>
      <c r="G4" s="71">
        <f t="shared" si="0"/>
        <v>204699</v>
      </c>
      <c r="H4" s="45">
        <f t="shared" si="0"/>
        <v>400</v>
      </c>
      <c r="I4" s="52">
        <f t="shared" si="0"/>
        <v>73681</v>
      </c>
      <c r="J4" s="71">
        <f t="shared" si="0"/>
        <v>20</v>
      </c>
      <c r="K4" s="39">
        <f>I4/G4</f>
        <v>0.359948021240944</v>
      </c>
      <c r="L4" s="39">
        <f>I4/$I$30</f>
        <v>0.013982896614127771</v>
      </c>
    </row>
    <row r="5" spans="1:12" s="8" customFormat="1" ht="12.75">
      <c r="A5" s="55"/>
      <c r="B5" s="55">
        <v>80101</v>
      </c>
      <c r="C5" s="56" t="s">
        <v>45</v>
      </c>
      <c r="D5" s="57"/>
      <c r="E5" s="67">
        <f aca="true" t="shared" si="1" ref="E5:J5">E6</f>
        <v>11612</v>
      </c>
      <c r="F5" s="76">
        <f t="shared" si="1"/>
        <v>11465</v>
      </c>
      <c r="G5" s="72">
        <f t="shared" si="1"/>
        <v>11612</v>
      </c>
      <c r="H5" s="67">
        <f t="shared" si="1"/>
        <v>0</v>
      </c>
      <c r="I5" s="76">
        <f t="shared" si="1"/>
        <v>11465</v>
      </c>
      <c r="J5" s="72">
        <f t="shared" si="1"/>
        <v>0</v>
      </c>
      <c r="K5" s="66">
        <f aca="true" t="shared" si="2" ref="K5:K30">I5/G5</f>
        <v>0.9873406820530486</v>
      </c>
      <c r="L5" s="66">
        <f aca="true" t="shared" si="3" ref="L5:L30">I5/$I$30</f>
        <v>0.0021757835762404813</v>
      </c>
    </row>
    <row r="6" spans="1:12" s="6" customFormat="1" ht="38.25">
      <c r="A6" s="58"/>
      <c r="B6" s="58"/>
      <c r="C6" s="59" t="s">
        <v>37</v>
      </c>
      <c r="D6" s="60">
        <v>2030</v>
      </c>
      <c r="E6" s="68">
        <v>11612</v>
      </c>
      <c r="F6" s="77">
        <v>11465</v>
      </c>
      <c r="G6" s="73">
        <v>11612</v>
      </c>
      <c r="H6" s="68"/>
      <c r="I6" s="77">
        <v>11465</v>
      </c>
      <c r="J6" s="73"/>
      <c r="K6" s="54">
        <f t="shared" si="2"/>
        <v>0.9873406820530486</v>
      </c>
      <c r="L6" s="54">
        <f t="shared" si="3"/>
        <v>0.0021757835762404813</v>
      </c>
    </row>
    <row r="7" spans="1:12" s="10" customFormat="1" ht="38.25">
      <c r="A7" s="55"/>
      <c r="B7" s="55">
        <v>80140</v>
      </c>
      <c r="C7" s="61" t="s">
        <v>58</v>
      </c>
      <c r="D7" s="57"/>
      <c r="E7" s="67">
        <f aca="true" t="shared" si="4" ref="E7:J7">E8</f>
        <v>155327</v>
      </c>
      <c r="F7" s="76">
        <f t="shared" si="4"/>
        <v>49996</v>
      </c>
      <c r="G7" s="72">
        <f t="shared" si="4"/>
        <v>155327</v>
      </c>
      <c r="H7" s="67">
        <f t="shared" si="4"/>
        <v>0</v>
      </c>
      <c r="I7" s="76">
        <f t="shared" si="4"/>
        <v>49996</v>
      </c>
      <c r="J7" s="72">
        <f t="shared" si="4"/>
        <v>0</v>
      </c>
      <c r="K7" s="66">
        <f t="shared" si="2"/>
        <v>0.32187578463499583</v>
      </c>
      <c r="L7" s="66">
        <f t="shared" si="3"/>
        <v>0.009488048467310868</v>
      </c>
    </row>
    <row r="8" spans="1:12" s="9" customFormat="1" ht="51">
      <c r="A8" s="58"/>
      <c r="B8" s="58"/>
      <c r="C8" s="62" t="s">
        <v>59</v>
      </c>
      <c r="D8" s="60">
        <v>6339</v>
      </c>
      <c r="E8" s="68">
        <v>155327</v>
      </c>
      <c r="F8" s="77">
        <v>49996</v>
      </c>
      <c r="G8" s="73">
        <v>155327</v>
      </c>
      <c r="H8" s="68"/>
      <c r="I8" s="77">
        <v>49996</v>
      </c>
      <c r="J8" s="73"/>
      <c r="K8" s="54">
        <f t="shared" si="2"/>
        <v>0.32187578463499583</v>
      </c>
      <c r="L8" s="54">
        <f t="shared" si="3"/>
        <v>0.009488048467310868</v>
      </c>
    </row>
    <row r="9" spans="1:12" s="6" customFormat="1" ht="12.75">
      <c r="A9" s="63"/>
      <c r="B9" s="63">
        <v>80195</v>
      </c>
      <c r="C9" s="56" t="s">
        <v>7</v>
      </c>
      <c r="D9" s="64"/>
      <c r="E9" s="69">
        <f aca="true" t="shared" si="5" ref="E9:J9">E10+E11</f>
        <v>37760</v>
      </c>
      <c r="F9" s="78">
        <f t="shared" si="5"/>
        <v>12220</v>
      </c>
      <c r="G9" s="74">
        <f t="shared" si="5"/>
        <v>37760</v>
      </c>
      <c r="H9" s="69">
        <f t="shared" si="5"/>
        <v>400</v>
      </c>
      <c r="I9" s="78">
        <f t="shared" si="5"/>
        <v>12220</v>
      </c>
      <c r="J9" s="74">
        <f t="shared" si="5"/>
        <v>20</v>
      </c>
      <c r="K9" s="66">
        <f t="shared" si="2"/>
        <v>0.3236228813559322</v>
      </c>
      <c r="L9" s="66">
        <f t="shared" si="3"/>
        <v>0.0023190645705764225</v>
      </c>
    </row>
    <row r="10" spans="1:12" s="10" customFormat="1" ht="38.25">
      <c r="A10" s="63"/>
      <c r="B10" s="63"/>
      <c r="C10" s="59" t="s">
        <v>37</v>
      </c>
      <c r="D10" s="65">
        <v>2030</v>
      </c>
      <c r="E10" s="70">
        <v>27960</v>
      </c>
      <c r="F10" s="79">
        <v>4200</v>
      </c>
      <c r="G10" s="75">
        <v>27960</v>
      </c>
      <c r="H10" s="70"/>
      <c r="I10" s="79">
        <v>4200</v>
      </c>
      <c r="J10" s="75"/>
      <c r="K10" s="54">
        <f t="shared" si="2"/>
        <v>0.15021459227467812</v>
      </c>
      <c r="L10" s="54">
        <f t="shared" si="3"/>
        <v>0.0007970598360409962</v>
      </c>
    </row>
    <row r="11" spans="1:12" s="9" customFormat="1" ht="38.25">
      <c r="A11" s="58"/>
      <c r="B11" s="58"/>
      <c r="C11" s="59" t="s">
        <v>36</v>
      </c>
      <c r="D11" s="60">
        <v>2130</v>
      </c>
      <c r="E11" s="68">
        <v>9800</v>
      </c>
      <c r="F11" s="77">
        <v>8020</v>
      </c>
      <c r="G11" s="73">
        <v>9800</v>
      </c>
      <c r="H11" s="68">
        <v>400</v>
      </c>
      <c r="I11" s="77">
        <v>8020</v>
      </c>
      <c r="J11" s="73">
        <v>20</v>
      </c>
      <c r="K11" s="54">
        <f t="shared" si="2"/>
        <v>0.8183673469387756</v>
      </c>
      <c r="L11" s="54">
        <f t="shared" si="3"/>
        <v>0.0015220047345354262</v>
      </c>
    </row>
    <row r="12" spans="1:12" s="6" customFormat="1" ht="19.5" customHeight="1">
      <c r="A12" s="13">
        <v>851</v>
      </c>
      <c r="B12" s="13"/>
      <c r="C12" s="7" t="s">
        <v>21</v>
      </c>
      <c r="D12" s="37"/>
      <c r="E12" s="45">
        <f aca="true" t="shared" si="6" ref="E12:J13">E13</f>
        <v>93597</v>
      </c>
      <c r="F12" s="52">
        <f t="shared" si="6"/>
        <v>81297</v>
      </c>
      <c r="G12" s="71">
        <f t="shared" si="6"/>
        <v>93597</v>
      </c>
      <c r="H12" s="45">
        <f t="shared" si="6"/>
        <v>0</v>
      </c>
      <c r="I12" s="52">
        <f t="shared" si="6"/>
        <v>81297</v>
      </c>
      <c r="J12" s="71">
        <f t="shared" si="6"/>
        <v>0</v>
      </c>
      <c r="K12" s="39">
        <f t="shared" si="2"/>
        <v>0.8685855315875509</v>
      </c>
      <c r="L12" s="39">
        <f t="shared" si="3"/>
        <v>0.015428231783482111</v>
      </c>
    </row>
    <row r="13" spans="1:12" s="10" customFormat="1" ht="12.75">
      <c r="A13" s="55"/>
      <c r="B13" s="55">
        <v>85121</v>
      </c>
      <c r="C13" s="61" t="s">
        <v>60</v>
      </c>
      <c r="D13" s="57"/>
      <c r="E13" s="67">
        <f t="shared" si="6"/>
        <v>93597</v>
      </c>
      <c r="F13" s="76">
        <f t="shared" si="6"/>
        <v>81297</v>
      </c>
      <c r="G13" s="72">
        <f t="shared" si="6"/>
        <v>93597</v>
      </c>
      <c r="H13" s="67">
        <f t="shared" si="6"/>
        <v>0</v>
      </c>
      <c r="I13" s="76">
        <f t="shared" si="6"/>
        <v>81297</v>
      </c>
      <c r="J13" s="72">
        <f t="shared" si="6"/>
        <v>0</v>
      </c>
      <c r="K13" s="66">
        <f t="shared" si="2"/>
        <v>0.8685855315875509</v>
      </c>
      <c r="L13" s="66">
        <f t="shared" si="3"/>
        <v>0.015428231783482111</v>
      </c>
    </row>
    <row r="14" spans="1:12" s="9" customFormat="1" ht="51">
      <c r="A14" s="58"/>
      <c r="B14" s="58"/>
      <c r="C14" s="59" t="s">
        <v>59</v>
      </c>
      <c r="D14" s="65">
        <v>6339</v>
      </c>
      <c r="E14" s="68">
        <v>93597</v>
      </c>
      <c r="F14" s="77">
        <v>81297</v>
      </c>
      <c r="G14" s="73">
        <v>93597</v>
      </c>
      <c r="H14" s="68"/>
      <c r="I14" s="77">
        <v>81297</v>
      </c>
      <c r="J14" s="73"/>
      <c r="K14" s="54">
        <f t="shared" si="2"/>
        <v>0.8685855315875509</v>
      </c>
      <c r="L14" s="54">
        <f t="shared" si="3"/>
        <v>0.015428231783482111</v>
      </c>
    </row>
    <row r="15" spans="1:12" s="6" customFormat="1" ht="19.5" customHeight="1">
      <c r="A15" s="13">
        <v>852</v>
      </c>
      <c r="B15" s="13"/>
      <c r="C15" s="7" t="s">
        <v>46</v>
      </c>
      <c r="D15" s="37"/>
      <c r="E15" s="45">
        <f aca="true" t="shared" si="7" ref="E15:J15">E16+E19+E21+E23+E25</f>
        <v>4905739</v>
      </c>
      <c r="F15" s="52">
        <f t="shared" si="7"/>
        <v>4716007</v>
      </c>
      <c r="G15" s="71">
        <f t="shared" si="7"/>
        <v>4905739</v>
      </c>
      <c r="H15" s="45">
        <f t="shared" si="7"/>
        <v>2652901</v>
      </c>
      <c r="I15" s="52">
        <f t="shared" si="7"/>
        <v>4716007</v>
      </c>
      <c r="J15" s="71">
        <f t="shared" si="7"/>
        <v>2651797</v>
      </c>
      <c r="K15" s="39">
        <f t="shared" si="2"/>
        <v>0.9613244813880233</v>
      </c>
      <c r="L15" s="39">
        <f t="shared" si="3"/>
        <v>0.8949856586162358</v>
      </c>
    </row>
    <row r="16" spans="1:12" s="9" customFormat="1" ht="12.75">
      <c r="A16" s="55"/>
      <c r="B16" s="55">
        <v>85202</v>
      </c>
      <c r="C16" s="56" t="s">
        <v>8</v>
      </c>
      <c r="D16" s="57"/>
      <c r="E16" s="67">
        <f aca="true" t="shared" si="8" ref="E16:J16">SUM(E17:E18)</f>
        <v>2421839</v>
      </c>
      <c r="F16" s="76">
        <f t="shared" si="8"/>
        <v>2285724</v>
      </c>
      <c r="G16" s="72">
        <f t="shared" si="8"/>
        <v>2421839</v>
      </c>
      <c r="H16" s="67">
        <f t="shared" si="8"/>
        <v>1542169</v>
      </c>
      <c r="I16" s="76">
        <f t="shared" si="8"/>
        <v>2285724</v>
      </c>
      <c r="J16" s="72">
        <f t="shared" si="8"/>
        <v>1542169</v>
      </c>
      <c r="K16" s="66">
        <f t="shared" si="2"/>
        <v>0.9437968419866061</v>
      </c>
      <c r="L16" s="66">
        <f t="shared" si="3"/>
        <v>0.43377590397023097</v>
      </c>
    </row>
    <row r="17" spans="1:12" s="8" customFormat="1" ht="38.25">
      <c r="A17" s="58"/>
      <c r="B17" s="58"/>
      <c r="C17" s="59" t="s">
        <v>36</v>
      </c>
      <c r="D17" s="60">
        <v>2130</v>
      </c>
      <c r="E17" s="68">
        <v>2285739</v>
      </c>
      <c r="F17" s="77">
        <v>2285724</v>
      </c>
      <c r="G17" s="73">
        <v>2285739</v>
      </c>
      <c r="H17" s="68">
        <v>1542169</v>
      </c>
      <c r="I17" s="77">
        <v>2285724</v>
      </c>
      <c r="J17" s="73">
        <v>1542169</v>
      </c>
      <c r="K17" s="54">
        <f t="shared" si="2"/>
        <v>0.9999934375709563</v>
      </c>
      <c r="L17" s="54">
        <f t="shared" si="3"/>
        <v>0.43377590397023097</v>
      </c>
    </row>
    <row r="18" spans="1:12" s="9" customFormat="1" ht="38.25">
      <c r="A18" s="58"/>
      <c r="B18" s="58"/>
      <c r="C18" s="59" t="s">
        <v>44</v>
      </c>
      <c r="D18" s="60">
        <v>6430</v>
      </c>
      <c r="E18" s="68">
        <v>136100</v>
      </c>
      <c r="F18" s="77">
        <v>0</v>
      </c>
      <c r="G18" s="73">
        <v>136100</v>
      </c>
      <c r="H18" s="68"/>
      <c r="I18" s="77">
        <v>0</v>
      </c>
      <c r="J18" s="73"/>
      <c r="K18" s="54">
        <f t="shared" si="2"/>
        <v>0</v>
      </c>
      <c r="L18" s="54">
        <f t="shared" si="3"/>
        <v>0</v>
      </c>
    </row>
    <row r="19" spans="1:12" s="8" customFormat="1" ht="25.5">
      <c r="A19" s="63"/>
      <c r="B19" s="63">
        <v>85214</v>
      </c>
      <c r="C19" s="56" t="s">
        <v>30</v>
      </c>
      <c r="D19" s="64"/>
      <c r="E19" s="69">
        <f aca="true" t="shared" si="9" ref="E19:J19">E20</f>
        <v>1034000</v>
      </c>
      <c r="F19" s="78">
        <f t="shared" si="9"/>
        <v>988644</v>
      </c>
      <c r="G19" s="74">
        <f t="shared" si="9"/>
        <v>1034000</v>
      </c>
      <c r="H19" s="69">
        <f t="shared" si="9"/>
        <v>0</v>
      </c>
      <c r="I19" s="78">
        <f t="shared" si="9"/>
        <v>988644</v>
      </c>
      <c r="J19" s="74">
        <f t="shared" si="9"/>
        <v>0</v>
      </c>
      <c r="K19" s="66">
        <f t="shared" si="2"/>
        <v>0.9561353965183752</v>
      </c>
      <c r="L19" s="66">
        <f t="shared" si="3"/>
        <v>0.18762105346259872</v>
      </c>
    </row>
    <row r="20" spans="1:12" s="9" customFormat="1" ht="38.25">
      <c r="A20" s="63"/>
      <c r="B20" s="63"/>
      <c r="C20" s="59" t="s">
        <v>37</v>
      </c>
      <c r="D20" s="65">
        <v>2030</v>
      </c>
      <c r="E20" s="70">
        <v>1034000</v>
      </c>
      <c r="F20" s="79">
        <v>988644</v>
      </c>
      <c r="G20" s="75">
        <v>1034000</v>
      </c>
      <c r="H20" s="70"/>
      <c r="I20" s="79">
        <v>988644</v>
      </c>
      <c r="J20" s="75"/>
      <c r="K20" s="54">
        <f t="shared" si="2"/>
        <v>0.9561353965183752</v>
      </c>
      <c r="L20" s="54">
        <f t="shared" si="3"/>
        <v>0.18762105346259872</v>
      </c>
    </row>
    <row r="21" spans="1:12" s="8" customFormat="1" ht="12.75">
      <c r="A21" s="63"/>
      <c r="B21" s="63">
        <v>85219</v>
      </c>
      <c r="C21" s="56" t="s">
        <v>25</v>
      </c>
      <c r="D21" s="64"/>
      <c r="E21" s="69">
        <f aca="true" t="shared" si="10" ref="E21:J21">E22</f>
        <v>1101000</v>
      </c>
      <c r="F21" s="78">
        <f t="shared" si="10"/>
        <v>1101000</v>
      </c>
      <c r="G21" s="74">
        <f t="shared" si="10"/>
        <v>1101000</v>
      </c>
      <c r="H21" s="69">
        <f t="shared" si="10"/>
        <v>1101000</v>
      </c>
      <c r="I21" s="78">
        <f t="shared" si="10"/>
        <v>1101000</v>
      </c>
      <c r="J21" s="74">
        <f t="shared" si="10"/>
        <v>1101000</v>
      </c>
      <c r="K21" s="66">
        <f t="shared" si="2"/>
        <v>1</v>
      </c>
      <c r="L21" s="66">
        <f t="shared" si="3"/>
        <v>0.208943542733604</v>
      </c>
    </row>
    <row r="22" spans="1:12" s="9" customFormat="1" ht="38.25">
      <c r="A22" s="63"/>
      <c r="B22" s="63"/>
      <c r="C22" s="59" t="s">
        <v>37</v>
      </c>
      <c r="D22" s="65">
        <v>2030</v>
      </c>
      <c r="E22" s="70">
        <v>1101000</v>
      </c>
      <c r="F22" s="79">
        <v>1101000</v>
      </c>
      <c r="G22" s="75">
        <v>1101000</v>
      </c>
      <c r="H22" s="70">
        <v>1101000</v>
      </c>
      <c r="I22" s="79">
        <v>1101000</v>
      </c>
      <c r="J22" s="75">
        <v>1101000</v>
      </c>
      <c r="K22" s="54">
        <f t="shared" si="2"/>
        <v>1</v>
      </c>
      <c r="L22" s="54">
        <f t="shared" si="3"/>
        <v>0.208943542733604</v>
      </c>
    </row>
    <row r="23" spans="1:12" s="8" customFormat="1" ht="38.25">
      <c r="A23" s="55"/>
      <c r="B23" s="55">
        <v>85220</v>
      </c>
      <c r="C23" s="61" t="s">
        <v>61</v>
      </c>
      <c r="D23" s="57"/>
      <c r="E23" s="67">
        <f aca="true" t="shared" si="11" ref="E23:J23">E24</f>
        <v>29900</v>
      </c>
      <c r="F23" s="76">
        <f t="shared" si="11"/>
        <v>28795</v>
      </c>
      <c r="G23" s="72">
        <f t="shared" si="11"/>
        <v>29900</v>
      </c>
      <c r="H23" s="67">
        <f t="shared" si="11"/>
        <v>9732</v>
      </c>
      <c r="I23" s="76">
        <f t="shared" si="11"/>
        <v>28795</v>
      </c>
      <c r="J23" s="72">
        <f t="shared" si="11"/>
        <v>8628</v>
      </c>
      <c r="K23" s="66">
        <f t="shared" si="2"/>
        <v>0.9630434782608696</v>
      </c>
      <c r="L23" s="66">
        <f t="shared" si="3"/>
        <v>0.005464604280666782</v>
      </c>
    </row>
    <row r="24" spans="1:12" s="9" customFormat="1" ht="38.25">
      <c r="A24" s="58"/>
      <c r="B24" s="58"/>
      <c r="C24" s="59" t="s">
        <v>36</v>
      </c>
      <c r="D24" s="60">
        <v>2130</v>
      </c>
      <c r="E24" s="68">
        <v>29900</v>
      </c>
      <c r="F24" s="77">
        <v>28795</v>
      </c>
      <c r="G24" s="73">
        <v>29900</v>
      </c>
      <c r="H24" s="68">
        <v>9732</v>
      </c>
      <c r="I24" s="77">
        <v>28795</v>
      </c>
      <c r="J24" s="73">
        <v>8628</v>
      </c>
      <c r="K24" s="54">
        <f t="shared" si="2"/>
        <v>0.9630434782608696</v>
      </c>
      <c r="L24" s="54">
        <f t="shared" si="3"/>
        <v>0.005464604280666782</v>
      </c>
    </row>
    <row r="25" spans="1:12" s="8" customFormat="1" ht="12.75">
      <c r="A25" s="63"/>
      <c r="B25" s="63">
        <v>85295</v>
      </c>
      <c r="C25" s="56" t="s">
        <v>7</v>
      </c>
      <c r="D25" s="64"/>
      <c r="E25" s="69">
        <f aca="true" t="shared" si="12" ref="E25:J25">E26</f>
        <v>319000</v>
      </c>
      <c r="F25" s="78">
        <f t="shared" si="12"/>
        <v>311844</v>
      </c>
      <c r="G25" s="74">
        <f t="shared" si="12"/>
        <v>319000</v>
      </c>
      <c r="H25" s="69">
        <f t="shared" si="12"/>
        <v>0</v>
      </c>
      <c r="I25" s="78">
        <f t="shared" si="12"/>
        <v>311844</v>
      </c>
      <c r="J25" s="74">
        <f t="shared" si="12"/>
        <v>0</v>
      </c>
      <c r="K25" s="66">
        <f t="shared" si="2"/>
        <v>0.9775673981191223</v>
      </c>
      <c r="L25" s="66">
        <f t="shared" si="3"/>
        <v>0.05918055416913534</v>
      </c>
    </row>
    <row r="26" spans="1:12" s="9" customFormat="1" ht="38.25">
      <c r="A26" s="63"/>
      <c r="B26" s="63"/>
      <c r="C26" s="59" t="s">
        <v>37</v>
      </c>
      <c r="D26" s="65">
        <v>2030</v>
      </c>
      <c r="E26" s="70">
        <v>319000</v>
      </c>
      <c r="F26" s="79">
        <v>311844</v>
      </c>
      <c r="G26" s="75">
        <v>319000</v>
      </c>
      <c r="H26" s="70"/>
      <c r="I26" s="79">
        <v>311844</v>
      </c>
      <c r="J26" s="75"/>
      <c r="K26" s="54">
        <f t="shared" si="2"/>
        <v>0.9775673981191223</v>
      </c>
      <c r="L26" s="54">
        <f t="shared" si="3"/>
        <v>0.05918055416913534</v>
      </c>
    </row>
    <row r="27" spans="1:12" ht="19.5" customHeight="1">
      <c r="A27" s="13">
        <v>854</v>
      </c>
      <c r="B27" s="13"/>
      <c r="C27" s="7" t="s">
        <v>9</v>
      </c>
      <c r="D27" s="37"/>
      <c r="E27" s="45">
        <f aca="true" t="shared" si="13" ref="E27:J28">E28</f>
        <v>398381</v>
      </c>
      <c r="F27" s="52">
        <f t="shared" si="13"/>
        <v>398381</v>
      </c>
      <c r="G27" s="71">
        <f t="shared" si="13"/>
        <v>398381</v>
      </c>
      <c r="H27" s="45">
        <f t="shared" si="13"/>
        <v>0</v>
      </c>
      <c r="I27" s="52">
        <f t="shared" si="13"/>
        <v>398381</v>
      </c>
      <c r="J27" s="71">
        <f t="shared" si="13"/>
        <v>0</v>
      </c>
      <c r="K27" s="39">
        <f t="shared" si="2"/>
        <v>1</v>
      </c>
      <c r="L27" s="39">
        <f t="shared" si="3"/>
        <v>0.07560321298615431</v>
      </c>
    </row>
    <row r="28" spans="1:12" ht="12.75">
      <c r="A28" s="55"/>
      <c r="B28" s="55">
        <v>85415</v>
      </c>
      <c r="C28" s="61" t="s">
        <v>34</v>
      </c>
      <c r="D28" s="57"/>
      <c r="E28" s="67">
        <f t="shared" si="13"/>
        <v>398381</v>
      </c>
      <c r="F28" s="76">
        <f t="shared" si="13"/>
        <v>398381</v>
      </c>
      <c r="G28" s="72">
        <f t="shared" si="13"/>
        <v>398381</v>
      </c>
      <c r="H28" s="67">
        <f t="shared" si="13"/>
        <v>0</v>
      </c>
      <c r="I28" s="76">
        <f t="shared" si="13"/>
        <v>398381</v>
      </c>
      <c r="J28" s="72">
        <f t="shared" si="13"/>
        <v>0</v>
      </c>
      <c r="K28" s="66">
        <f t="shared" si="2"/>
        <v>1</v>
      </c>
      <c r="L28" s="66">
        <f t="shared" si="3"/>
        <v>0.07560321298615431</v>
      </c>
    </row>
    <row r="29" spans="1:12" ht="38.25">
      <c r="A29" s="58"/>
      <c r="B29" s="58"/>
      <c r="C29" s="59" t="s">
        <v>37</v>
      </c>
      <c r="D29" s="65">
        <v>2030</v>
      </c>
      <c r="E29" s="68">
        <v>398381</v>
      </c>
      <c r="F29" s="77">
        <v>398381</v>
      </c>
      <c r="G29" s="73">
        <v>398381</v>
      </c>
      <c r="H29" s="68"/>
      <c r="I29" s="77">
        <v>398381</v>
      </c>
      <c r="J29" s="73"/>
      <c r="K29" s="54">
        <f t="shared" si="2"/>
        <v>1</v>
      </c>
      <c r="L29" s="54">
        <f t="shared" si="3"/>
        <v>0.07560321298615431</v>
      </c>
    </row>
    <row r="30" spans="1:12" ht="19.5" customHeight="1" thickBot="1">
      <c r="A30" s="13"/>
      <c r="B30" s="13"/>
      <c r="C30" s="34" t="s">
        <v>10</v>
      </c>
      <c r="D30" s="35"/>
      <c r="E30" s="46">
        <f aca="true" t="shared" si="14" ref="E30:J30">E4+E12+E15+E27</f>
        <v>5602416</v>
      </c>
      <c r="F30" s="48">
        <f t="shared" si="14"/>
        <v>5269366</v>
      </c>
      <c r="G30" s="49">
        <f t="shared" si="14"/>
        <v>5602416</v>
      </c>
      <c r="H30" s="46">
        <f t="shared" si="14"/>
        <v>2653301</v>
      </c>
      <c r="I30" s="48">
        <f t="shared" si="14"/>
        <v>5269366</v>
      </c>
      <c r="J30" s="49">
        <f t="shared" si="14"/>
        <v>2651817</v>
      </c>
      <c r="K30" s="40">
        <f t="shared" si="2"/>
        <v>0.9405524330931513</v>
      </c>
      <c r="L30" s="40">
        <f t="shared" si="3"/>
        <v>1</v>
      </c>
    </row>
    <row r="31" spans="1:12" ht="12.75">
      <c r="A31" s="27"/>
      <c r="B31" s="28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2.75">
      <c r="A32" s="27"/>
      <c r="B32" s="28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27"/>
      <c r="B33" s="28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2.75">
      <c r="A34" s="27"/>
      <c r="B34" s="28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>
      <c r="A35" s="27"/>
      <c r="B35" s="28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27"/>
      <c r="B36" s="28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27"/>
      <c r="B37" s="28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75">
      <c r="A38" s="27"/>
      <c r="B38" s="28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27"/>
      <c r="B39" s="28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27"/>
      <c r="B40" s="28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27"/>
      <c r="B41" s="28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7"/>
      <c r="B42" s="28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27"/>
      <c r="B43" s="28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27"/>
      <c r="B44" s="28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27"/>
      <c r="B45" s="28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27"/>
      <c r="B46" s="28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27"/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27"/>
      <c r="B48" s="28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.75">
      <c r="A49" s="27"/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27"/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27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27"/>
      <c r="B52" s="28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27"/>
      <c r="B53" s="28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.75">
      <c r="A54" s="27"/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27"/>
      <c r="B55" s="28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27"/>
      <c r="B56" s="28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27"/>
      <c r="B57" s="28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27"/>
      <c r="B58" s="28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27"/>
      <c r="B59" s="28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27"/>
      <c r="B60" s="28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27"/>
      <c r="B61" s="28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27"/>
      <c r="B62" s="28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27"/>
      <c r="B63" s="28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27"/>
      <c r="B64" s="28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27"/>
      <c r="B65" s="28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27"/>
      <c r="B66" s="28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27"/>
      <c r="B67" s="28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27"/>
      <c r="B68" s="28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27"/>
      <c r="B69" s="28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27"/>
      <c r="B70" s="28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27"/>
      <c r="B71" s="28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27"/>
      <c r="B72" s="28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27"/>
      <c r="B73" s="28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27"/>
      <c r="B74" s="28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27"/>
      <c r="B75" s="28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27"/>
      <c r="B76" s="28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27"/>
      <c r="B77" s="28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27"/>
      <c r="B78" s="28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7"/>
      <c r="B79" s="28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27"/>
      <c r="B80" s="28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27"/>
      <c r="B81" s="28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27"/>
      <c r="B82" s="28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27"/>
      <c r="B83" s="28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27"/>
      <c r="B84" s="28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27"/>
      <c r="B85" s="28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27"/>
      <c r="B86" s="28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27"/>
      <c r="B87" s="28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27"/>
      <c r="B88" s="28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27"/>
      <c r="B89" s="28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27"/>
      <c r="B90" s="28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27"/>
      <c r="B91" s="28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27"/>
      <c r="B92" s="28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27"/>
      <c r="B93" s="28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27"/>
      <c r="B94" s="28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27"/>
      <c r="B95" s="28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27"/>
      <c r="B96" s="28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27"/>
      <c r="B97" s="28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27"/>
      <c r="B98" s="28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>
      <c r="A99" s="27"/>
      <c r="B99" s="28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>
      <c r="A100" s="27"/>
      <c r="B100" s="28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27"/>
      <c r="B101" s="28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27"/>
      <c r="B102" s="28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27"/>
      <c r="B103" s="28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27"/>
      <c r="B104" s="28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27"/>
      <c r="B105" s="28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27"/>
      <c r="B106" s="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27"/>
      <c r="B107" s="28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27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27"/>
      <c r="B109" s="28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27"/>
      <c r="B110" s="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27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27"/>
      <c r="B112" s="28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27"/>
      <c r="B113" s="28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27"/>
      <c r="B114" s="28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27"/>
      <c r="B115" s="28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7"/>
      <c r="B116" s="28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27"/>
      <c r="B117" s="28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27"/>
      <c r="B118" s="28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27"/>
      <c r="B119" s="28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27"/>
      <c r="B120" s="28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27"/>
      <c r="B121" s="28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27"/>
      <c r="B122" s="28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27"/>
      <c r="B123" s="28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27"/>
      <c r="B124" s="28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27"/>
      <c r="B125" s="28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27"/>
      <c r="B126" s="28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27"/>
      <c r="B127" s="28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27"/>
      <c r="B128" s="28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27"/>
      <c r="B129" s="28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27"/>
      <c r="B130" s="28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27"/>
      <c r="B131" s="28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27"/>
      <c r="B132" s="28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27"/>
      <c r="B133" s="28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27"/>
      <c r="B134" s="28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27"/>
      <c r="B135" s="28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27"/>
      <c r="B136" s="28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27"/>
      <c r="B137" s="28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27"/>
      <c r="B138" s="28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27"/>
      <c r="B139" s="28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27"/>
      <c r="B140" s="28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27"/>
      <c r="B141" s="28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27"/>
      <c r="B142" s="28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27"/>
      <c r="B143" s="28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27"/>
      <c r="B144" s="28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27"/>
      <c r="B145" s="28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27"/>
      <c r="B146" s="28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27"/>
      <c r="B147" s="28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27"/>
      <c r="B148" s="28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27"/>
      <c r="B149" s="28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27"/>
      <c r="B150" s="28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27"/>
      <c r="B151" s="28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27"/>
      <c r="B152" s="28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27"/>
      <c r="B153" s="28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27"/>
      <c r="B154" s="28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27"/>
      <c r="B155" s="28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27"/>
      <c r="B156" s="28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27"/>
      <c r="B157" s="28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27"/>
      <c r="B158" s="28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27"/>
      <c r="B159" s="28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27"/>
      <c r="B160" s="28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27"/>
      <c r="B161" s="28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27"/>
      <c r="B162" s="28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27"/>
      <c r="B163" s="28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27"/>
      <c r="B164" s="28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27"/>
      <c r="B165" s="28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27"/>
      <c r="B166" s="28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27"/>
      <c r="B167" s="28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27"/>
      <c r="B168" s="28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27"/>
      <c r="B169" s="28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27"/>
      <c r="B170" s="28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27"/>
      <c r="B171" s="28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27"/>
      <c r="B172" s="28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27"/>
      <c r="B173" s="28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27"/>
      <c r="B174" s="28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27"/>
      <c r="B175" s="28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27"/>
      <c r="B176" s="28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27"/>
      <c r="B177" s="28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27"/>
      <c r="B178" s="28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27"/>
      <c r="B179" s="28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27"/>
      <c r="B180" s="28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ht="12.75">
      <c r="A181" s="27"/>
      <c r="B181" s="28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ht="12.75">
      <c r="A182" s="27"/>
      <c r="B182" s="28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27"/>
      <c r="B183" s="28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27"/>
      <c r="B184" s="28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27"/>
      <c r="B185" s="28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2.75">
      <c r="A186" s="27"/>
      <c r="B186" s="28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ht="12.75">
      <c r="A187" s="27"/>
      <c r="B187" s="28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s="27"/>
      <c r="B188" s="28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12.75">
      <c r="A189" s="27"/>
      <c r="B189" s="28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2.75">
      <c r="A190" s="27"/>
      <c r="B190" s="28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ht="12.75">
      <c r="A191" s="27"/>
      <c r="B191" s="28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2.75">
      <c r="A192" s="27"/>
      <c r="B192" s="28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2.75">
      <c r="A193" s="27"/>
      <c r="B193" s="28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2.75">
      <c r="A194" s="27"/>
      <c r="B194" s="28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2.75">
      <c r="A195" s="27"/>
      <c r="B195" s="28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2.75">
      <c r="A196" s="27"/>
      <c r="B196" s="28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ht="12.75">
      <c r="A197" s="27"/>
      <c r="B197" s="28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2.75">
      <c r="A198" s="27"/>
      <c r="B198" s="28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2.75">
      <c r="A199" s="27"/>
      <c r="B199" s="28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ht="12.75">
      <c r="A200" s="27"/>
      <c r="B200" s="28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ht="12.75">
      <c r="A201" s="27"/>
      <c r="B201" s="28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ht="12.75">
      <c r="A202" s="27"/>
      <c r="B202" s="28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ht="12.75">
      <c r="A203" s="27"/>
      <c r="B203" s="28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12.75">
      <c r="A204" s="27"/>
      <c r="B204" s="28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2.75">
      <c r="A205" s="27"/>
      <c r="B205" s="28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12.75">
      <c r="A206" s="27"/>
      <c r="B206" s="28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2.75">
      <c r="A207" s="27"/>
      <c r="B207" s="28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ht="12.75">
      <c r="A208" s="27"/>
      <c r="B208" s="28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ht="12.75">
      <c r="A209" s="27"/>
      <c r="B209" s="28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ht="12.75">
      <c r="A210" s="27"/>
      <c r="B210" s="28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12.75">
      <c r="A211" s="27"/>
      <c r="B211" s="28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12.75">
      <c r="A212" s="27"/>
      <c r="B212" s="28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ht="12.75">
      <c r="A213" s="27"/>
      <c r="B213" s="28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12.75">
      <c r="A214" s="27"/>
      <c r="B214" s="28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12.75">
      <c r="A215" s="27"/>
      <c r="B215" s="28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ht="12.75">
      <c r="A216" s="27"/>
      <c r="B216" s="28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ht="12.75">
      <c r="A217" s="27"/>
      <c r="B217" s="28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ht="12.75">
      <c r="A218" s="27"/>
      <c r="B218" s="28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12.75">
      <c r="A219" s="27"/>
      <c r="B219" s="28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2.75">
      <c r="A220" s="27"/>
      <c r="B220" s="28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2.75">
      <c r="A221" s="27"/>
      <c r="B221" s="28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2.75">
      <c r="A222" s="27"/>
      <c r="B222" s="28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2.75">
      <c r="A223" s="27"/>
      <c r="B223" s="28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27"/>
      <c r="B224" s="28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2.75">
      <c r="A225" s="27"/>
      <c r="B225" s="28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2.75">
      <c r="A226" s="27"/>
      <c r="B226" s="28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2.75">
      <c r="A227" s="27"/>
      <c r="B227" s="28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2.75">
      <c r="A228" s="27"/>
      <c r="B228" s="28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2.75">
      <c r="A229" s="27"/>
      <c r="B229" s="28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2.75">
      <c r="A230" s="27"/>
      <c r="B230" s="28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2.75">
      <c r="A231" s="27"/>
      <c r="B231" s="28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2.75">
      <c r="A232" s="27"/>
      <c r="B232" s="28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2.75">
      <c r="A233" s="27"/>
      <c r="B233" s="28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2.75">
      <c r="A234" s="27"/>
      <c r="B234" s="28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2.75">
      <c r="A235" s="27"/>
      <c r="B235" s="28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2.75">
      <c r="A236" s="27"/>
      <c r="B236" s="28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2.75">
      <c r="A237" s="27"/>
      <c r="B237" s="28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2.75">
      <c r="A238" s="27"/>
      <c r="B238" s="28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2.75">
      <c r="A239" s="27"/>
      <c r="B239" s="28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2.75">
      <c r="A240" s="27"/>
      <c r="B240" s="28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2.75">
      <c r="A241" s="27"/>
      <c r="B241" s="28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2.75">
      <c r="A242" s="27"/>
      <c r="B242" s="28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2.75">
      <c r="A243" s="27"/>
      <c r="B243" s="28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2.75">
      <c r="A244" s="27"/>
      <c r="B244" s="28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2.75">
      <c r="A245" s="27"/>
      <c r="B245" s="28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2.75">
      <c r="A246" s="27"/>
      <c r="B246" s="28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2.75">
      <c r="A247" s="27"/>
      <c r="B247" s="28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2.75">
      <c r="A248" s="27"/>
      <c r="B248" s="28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2.75">
      <c r="A249" s="27"/>
      <c r="B249" s="28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2.75">
      <c r="A250" s="27"/>
      <c r="B250" s="28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2.75">
      <c r="A251" s="27"/>
      <c r="B251" s="28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2.75">
      <c r="A252" s="27"/>
      <c r="B252" s="28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2.75">
      <c r="A253" s="27"/>
      <c r="B253" s="28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2.75">
      <c r="A254" s="27"/>
      <c r="B254" s="28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2.75">
      <c r="A255" s="27"/>
      <c r="B255" s="28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2.75">
      <c r="A256" s="27"/>
      <c r="B256" s="28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2.75">
      <c r="A257" s="27"/>
      <c r="B257" s="28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2.75">
      <c r="A258" s="27"/>
      <c r="B258" s="28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2.75">
      <c r="A259" s="27"/>
      <c r="B259" s="28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2.75">
      <c r="A260" s="27"/>
      <c r="B260" s="28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2.75">
      <c r="A261" s="27"/>
      <c r="B261" s="28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2.75">
      <c r="A262" s="27"/>
      <c r="B262" s="28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2.75">
      <c r="A263" s="27"/>
      <c r="B263" s="28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2.75">
      <c r="A264" s="27"/>
      <c r="B264" s="28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2.75">
      <c r="A265" s="27"/>
      <c r="B265" s="28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2.75">
      <c r="A266" s="27"/>
      <c r="B266" s="28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2.75">
      <c r="A267" s="27"/>
      <c r="B267" s="28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2.75">
      <c r="A268" s="27"/>
      <c r="B268" s="28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2.75">
      <c r="A269" s="27"/>
      <c r="B269" s="28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2.75">
      <c r="A270" s="27"/>
      <c r="B270" s="28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2.75">
      <c r="A271" s="27"/>
      <c r="B271" s="28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2.75">
      <c r="A272" s="27"/>
      <c r="B272" s="28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2.75">
      <c r="A273" s="27"/>
      <c r="B273" s="28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2.75">
      <c r="A274" s="27"/>
      <c r="B274" s="28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2.75">
      <c r="A275" s="27"/>
      <c r="B275" s="28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2.75">
      <c r="A276" s="27"/>
      <c r="B276" s="28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2.75">
      <c r="A277" s="27"/>
      <c r="B277" s="28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2.75">
      <c r="A278" s="27"/>
      <c r="B278" s="28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2.75">
      <c r="A279" s="27"/>
      <c r="B279" s="28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2.75">
      <c r="A280" s="27"/>
      <c r="B280" s="28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2.75">
      <c r="A281" s="27"/>
      <c r="B281" s="28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2.75">
      <c r="A282" s="27"/>
      <c r="B282" s="27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2.75">
      <c r="A283" s="27"/>
      <c r="B283" s="27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2.75">
      <c r="A284" s="27"/>
      <c r="B284" s="27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2.75">
      <c r="A285" s="27"/>
      <c r="B285" s="27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2.75">
      <c r="A286" s="27"/>
      <c r="B286" s="27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2.75">
      <c r="A287" s="27"/>
      <c r="B287" s="27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2.75">
      <c r="A288" s="27"/>
      <c r="B288" s="27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2.75">
      <c r="A289" s="27"/>
      <c r="B289" s="27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2.75">
      <c r="A290" s="27"/>
      <c r="B290" s="27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2.75">
      <c r="A291" s="27"/>
      <c r="B291" s="27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2.75">
      <c r="A292" s="27"/>
      <c r="B292" s="27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2.75">
      <c r="A293" s="27"/>
      <c r="B293" s="27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2.75">
      <c r="A294" s="27"/>
      <c r="B294" s="27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2.75">
      <c r="A295" s="27"/>
      <c r="B295" s="27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2.75">
      <c r="A296" s="27"/>
      <c r="B296" s="27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2.75">
      <c r="A297" s="27"/>
      <c r="B297" s="27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2.75">
      <c r="A298" s="27"/>
      <c r="B298" s="27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2.75">
      <c r="A299" s="27"/>
      <c r="B299" s="27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2.75">
      <c r="A300" s="27"/>
      <c r="B300" s="27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2.75">
      <c r="A301" s="27"/>
      <c r="B301" s="27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2.75">
      <c r="A302" s="27"/>
      <c r="B302" s="27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ht="12.75">
      <c r="B303" s="29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29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29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29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29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29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29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29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29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29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29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29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29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29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29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29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29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29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29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29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29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29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29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29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29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29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29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29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29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29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29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29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29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29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29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29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29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29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29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29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29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29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29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29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29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29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29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29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29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29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29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29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29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29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29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29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29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29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29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29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29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29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29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29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29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29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29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29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29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29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29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29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29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29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29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29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29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29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29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29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29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29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29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29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29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29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29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29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29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29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29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29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29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29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29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29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29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29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29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29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29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29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29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29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29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29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29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29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29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29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29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29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29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29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29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29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29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29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29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29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29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29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29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29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29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29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29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29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29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29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29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29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29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29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29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29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29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29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2:12" ht="12.75">
      <c r="B441" s="29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2:12" ht="12.75">
      <c r="B442" s="29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2:12" ht="12.75">
      <c r="B443" s="29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2:12" ht="12.75">
      <c r="B444" s="29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2:12" ht="12.75">
      <c r="B445" s="29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2:12" ht="12.75">
      <c r="B446" s="29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2:12" ht="12.75">
      <c r="B447" s="29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2:12" ht="12.75">
      <c r="B448" s="29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2:12" ht="12.75">
      <c r="B449" s="29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2:12" ht="12.75">
      <c r="B450" s="29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2:12" ht="12.75">
      <c r="B451" s="29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2:12" ht="12.75">
      <c r="B452" s="29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2:12" ht="12.75">
      <c r="B453" s="29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2:12" ht="12.75">
      <c r="B454" s="29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2:12" ht="12.75">
      <c r="B455" s="29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2:12" ht="12.75">
      <c r="B456" s="29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2:12" ht="12.75">
      <c r="B457" s="29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2:12" ht="12.75">
      <c r="B458" s="29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2:12" ht="12.75">
      <c r="B459" s="29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2:12" ht="12.75">
      <c r="B460" s="29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2:12" ht="12.75">
      <c r="B461" s="29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2:12" ht="12.75">
      <c r="B462" s="29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2:12" ht="12.75">
      <c r="B463" s="29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2:12" ht="12.75">
      <c r="B464" s="29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2:12" ht="12.75">
      <c r="B465" s="29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2:12" ht="12.75">
      <c r="B466" s="29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2:12" ht="12.75">
      <c r="B467" s="29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2:12" ht="12.75">
      <c r="B468" s="29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2:12" ht="12.75">
      <c r="B469" s="29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2:12" ht="12.75">
      <c r="B470" s="29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2:12" ht="12.75">
      <c r="B471" s="29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2:12" ht="12.75">
      <c r="B472" s="29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2:12" ht="12.75">
      <c r="B473" s="29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2:12" ht="12.75">
      <c r="B474" s="29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2:12" ht="12.75">
      <c r="B475" s="29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2:12" ht="12.75">
      <c r="B476" s="29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2:12" ht="12.75">
      <c r="B477" s="29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2:12" ht="12.75">
      <c r="B478" s="29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2:12" ht="12.75">
      <c r="B479" s="29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2:12" ht="12.75">
      <c r="B480" s="29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2:12" ht="12.75">
      <c r="B481" s="29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2:12" ht="12.75">
      <c r="B482" s="29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2:12" ht="12.75">
      <c r="B483" s="29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2:12" ht="12.75">
      <c r="B484" s="29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2:12" ht="12.75">
      <c r="B485" s="29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2:12" ht="12.75">
      <c r="B486" s="29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2:12" ht="12.75">
      <c r="B487" s="29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2:12" ht="12.75">
      <c r="B488" s="29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2:12" ht="12.75">
      <c r="B489" s="29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2:12" ht="12.75">
      <c r="B490" s="29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2:12" ht="12.75">
      <c r="B491" s="29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2:12" ht="12.75">
      <c r="B492" s="29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2:12" ht="12.75">
      <c r="B493" s="29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2:12" ht="12.75">
      <c r="B494" s="29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2:12" ht="12.75">
      <c r="B495" s="29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2:12" ht="12.75">
      <c r="B496" s="29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2:12" ht="12.75">
      <c r="B497" s="29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2:12" ht="12.75">
      <c r="B498" s="29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2:12" ht="12.75">
      <c r="B499" s="29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2:12" ht="12.75">
      <c r="B500" s="29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2:12" ht="12.75">
      <c r="B501" s="29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2:12" ht="12.75">
      <c r="B502" s="29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2:12" ht="12.75">
      <c r="B503" s="29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2:12" ht="12.75">
      <c r="B504" s="29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2:12" ht="12.75">
      <c r="B505" s="29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2:12" ht="12.75">
      <c r="B506" s="29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2:12" ht="12.75">
      <c r="B507" s="29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2:12" ht="12.75">
      <c r="B508" s="29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2:12" ht="12.75">
      <c r="B509" s="29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2:12" ht="12.75">
      <c r="B510" s="29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2:12" ht="12.75">
      <c r="B511" s="29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2:12" ht="12.75">
      <c r="B512" s="29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2:12" ht="12.75">
      <c r="B513" s="29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2:12" ht="12.75">
      <c r="B514" s="29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2:12" ht="12.75">
      <c r="B515" s="29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2:12" ht="12.75">
      <c r="B516" s="29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2:12" ht="12.75">
      <c r="B517" s="29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2:12" ht="12.75">
      <c r="B518" s="29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2:12" ht="12.75">
      <c r="B519" s="29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2:12" ht="12.75">
      <c r="B520" s="29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2:12" ht="12.75">
      <c r="B521" s="29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2:12" ht="12.75">
      <c r="B522" s="29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2:12" ht="12.75">
      <c r="B523" s="29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2:12" ht="12.75">
      <c r="B524" s="29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2:12" ht="12.75">
      <c r="B525" s="29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2:12" ht="12.75">
      <c r="B526" s="29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2:12" ht="12.75">
      <c r="B527" s="29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2:12" ht="12.75">
      <c r="B528" s="29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2:12" ht="12.75">
      <c r="B529" s="29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2:12" ht="12.75">
      <c r="B530" s="29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2:12" ht="12.75">
      <c r="B531" s="29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2:12" ht="12.75">
      <c r="B532" s="29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2:12" ht="12.75">
      <c r="B533" s="29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2:12" ht="12.75">
      <c r="B534" s="29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2:12" ht="12.75">
      <c r="B535" s="29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2:12" ht="12.75">
      <c r="B536" s="29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2:12" ht="12.75">
      <c r="B537" s="29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2:12" ht="12.75">
      <c r="B538" s="29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2:12" ht="12.75">
      <c r="B539" s="29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2:12" ht="12.75">
      <c r="B540" s="29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2:12" ht="12.75">
      <c r="B541" s="29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2:12" ht="12.75">
      <c r="B542" s="29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2:12" ht="12.75">
      <c r="B543" s="29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2:12" ht="12.75">
      <c r="B544" s="29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2:12" ht="12.75">
      <c r="B545" s="29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2:12" ht="12.75">
      <c r="B546" s="29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2:12" ht="12.75">
      <c r="B547" s="29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2:12" ht="12.75">
      <c r="B548" s="29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2:12" ht="12.75">
      <c r="B549" s="29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2:12" ht="12.75">
      <c r="B550" s="29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2:12" ht="12.75">
      <c r="B551" s="29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2:12" ht="12.75">
      <c r="B552" s="29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2:12" ht="12.75">
      <c r="B553" s="29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2:12" ht="12.75">
      <c r="B554" s="29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2:12" ht="12.75">
      <c r="B555" s="29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2:12" ht="12.75">
      <c r="B556" s="29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2:12" ht="12.75">
      <c r="B557" s="29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2:12" ht="12.75">
      <c r="B558" s="29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2:12" ht="12.75">
      <c r="B559" s="29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2:12" ht="12.75">
      <c r="B560" s="29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2:12" ht="12.75">
      <c r="B561" s="29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2:12" ht="12.75">
      <c r="B562" s="29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2:12" ht="12.75">
      <c r="B563" s="29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2:12" ht="12.75">
      <c r="B564" s="29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2:12" ht="12.75">
      <c r="B565" s="29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2:12" ht="12.75">
      <c r="B566" s="29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2:12" ht="12.75">
      <c r="B567" s="29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2:12" ht="12.75">
      <c r="B568" s="29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2:12" ht="12.75">
      <c r="B569" s="29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2:12" ht="12.75">
      <c r="B570" s="29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2:12" ht="12.75">
      <c r="B571" s="29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2:12" ht="12.75">
      <c r="B572" s="29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2:12" ht="12.75">
      <c r="B573" s="29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2:12" ht="12.75">
      <c r="B574" s="29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2:12" ht="12.75">
      <c r="B575" s="29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2:12" ht="12.75">
      <c r="B576" s="29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2:12" ht="12.75">
      <c r="B577" s="29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2:12" ht="12.75">
      <c r="B578" s="29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2:12" ht="12.75">
      <c r="B579" s="29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2:12" ht="12.75">
      <c r="B580" s="29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2:12" ht="12.75">
      <c r="B581" s="29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2:12" ht="12.75">
      <c r="B582" s="29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2:12" ht="12.75">
      <c r="B583" s="29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2:12" ht="12.75">
      <c r="B584" s="29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2:12" ht="12.75">
      <c r="B585" s="29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2:12" ht="12.75">
      <c r="B586" s="29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2:12" ht="12.75">
      <c r="B587" s="29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2:12" ht="12.75">
      <c r="B588" s="29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2:12" ht="12.75">
      <c r="B589" s="29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2:12" ht="12.75">
      <c r="B590" s="29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2:12" ht="12.75">
      <c r="B591" s="29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2:12" ht="12.75">
      <c r="B592" s="29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2:12" ht="12.75">
      <c r="B593" s="29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2:12" ht="12.75">
      <c r="B594" s="29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2:12" ht="12.75">
      <c r="B595" s="29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2:12" ht="12.75">
      <c r="B596" s="29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2:12" ht="12.75">
      <c r="B597" s="29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2:12" ht="12.75">
      <c r="B598" s="29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2:12" ht="12.75">
      <c r="B599" s="29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2:12" ht="12.75">
      <c r="B600" s="29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2:12" ht="12.75">
      <c r="B601" s="29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2:12" ht="12.75">
      <c r="B602" s="29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2:12" ht="12.75">
      <c r="B603" s="29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2:12" ht="12.75">
      <c r="B604" s="29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2:12" ht="12.75">
      <c r="B605" s="29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2:12" ht="12.75">
      <c r="B606" s="29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2:12" ht="12.75">
      <c r="B607" s="29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2:12" ht="12.75">
      <c r="B608" s="29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2:12" ht="12.75">
      <c r="B609" s="29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2:12" ht="12.75">
      <c r="B610" s="29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2:12" ht="12.75">
      <c r="B611" s="29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2:12" ht="12.75">
      <c r="B612" s="29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2:12" ht="12.75">
      <c r="B613" s="29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2:12" ht="12.75">
      <c r="B614" s="29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2:12" ht="12.75">
      <c r="B615" s="29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2:12" ht="12.75">
      <c r="B616" s="29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2:12" ht="12.75">
      <c r="B617" s="29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2:12" ht="12.75">
      <c r="B618" s="29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2:12" ht="12.75">
      <c r="B619" s="29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2:12" ht="12.75">
      <c r="B620" s="29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2:12" ht="12.75">
      <c r="B621" s="29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2:12" ht="12.75">
      <c r="B622" s="29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2:12" ht="12.75">
      <c r="B623" s="29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2:12" ht="12.75">
      <c r="B624" s="29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2:12" ht="12.75">
      <c r="B625" s="29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2:12" ht="12.75">
      <c r="B626" s="29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2:12" ht="12.75">
      <c r="B627" s="29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2:12" ht="12.75">
      <c r="B628" s="29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2:12" ht="12.7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2:12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2:12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2:12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2:12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2:12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2:12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2:12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2:12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2:12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2:12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2:12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2:12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2:12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2:12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2:12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2:12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2:12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2:12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2:12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2:1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2:1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2:1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2:1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2:1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</sheetData>
  <mergeCells count="9">
    <mergeCell ref="F1:F2"/>
    <mergeCell ref="I1:I2"/>
    <mergeCell ref="K1:K2"/>
    <mergeCell ref="L1:L2"/>
    <mergeCell ref="G1:G2"/>
    <mergeCell ref="A1:A2"/>
    <mergeCell ref="B1:B2"/>
    <mergeCell ref="C1:C2"/>
    <mergeCell ref="D1:E1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1200" verticalDpi="1200" orientation="landscape" paperSize="9" scale="85" r:id="rId1"/>
  <headerFooter alignWithMargins="0">
    <oddHeader>&amp;C&amp;"Arial CE,Pogrubiony"&amp;12Wykonanie dochodów i wydatków miasta Opola na zadania własne w 2005 roku&amp;RZałącznik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N679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00390625" style="18" customWidth="1"/>
    <col min="4" max="4" width="5.87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05" t="s">
        <v>0</v>
      </c>
      <c r="B1" s="105" t="s">
        <v>1</v>
      </c>
      <c r="C1" s="105" t="s">
        <v>2</v>
      </c>
      <c r="D1" s="106" t="s">
        <v>52</v>
      </c>
      <c r="E1" s="107"/>
      <c r="F1" s="108" t="s">
        <v>53</v>
      </c>
      <c r="G1" s="111" t="s">
        <v>54</v>
      </c>
      <c r="H1" s="53" t="s">
        <v>3</v>
      </c>
      <c r="I1" s="108" t="s">
        <v>55</v>
      </c>
      <c r="J1" s="2" t="s">
        <v>3</v>
      </c>
      <c r="K1" s="105" t="s">
        <v>35</v>
      </c>
      <c r="L1" s="110" t="s">
        <v>56</v>
      </c>
    </row>
    <row r="2" spans="1:12" s="1" customFormat="1" ht="26.25" customHeight="1">
      <c r="A2" s="105"/>
      <c r="B2" s="105"/>
      <c r="C2" s="105"/>
      <c r="D2" s="15" t="s">
        <v>4</v>
      </c>
      <c r="E2" s="30" t="s">
        <v>5</v>
      </c>
      <c r="F2" s="109"/>
      <c r="G2" s="111"/>
      <c r="H2" s="92" t="s">
        <v>6</v>
      </c>
      <c r="I2" s="109"/>
      <c r="J2" s="3" t="s">
        <v>6</v>
      </c>
      <c r="K2" s="105"/>
      <c r="L2" s="11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47">
        <v>8</v>
      </c>
      <c r="I3" s="32">
        <v>9</v>
      </c>
      <c r="J3" s="5">
        <v>10</v>
      </c>
      <c r="K3" s="4">
        <v>11</v>
      </c>
      <c r="L3" s="4">
        <v>12</v>
      </c>
    </row>
    <row r="4" spans="1:12" s="17" customFormat="1" ht="19.5" customHeight="1">
      <c r="A4" s="13">
        <v>700</v>
      </c>
      <c r="B4" s="13"/>
      <c r="C4" s="7" t="s">
        <v>11</v>
      </c>
      <c r="D4" s="35"/>
      <c r="E4" s="38">
        <f aca="true" t="shared" si="0" ref="E4:G5">E5</f>
        <v>80000</v>
      </c>
      <c r="F4" s="51">
        <f t="shared" si="0"/>
        <v>79778</v>
      </c>
      <c r="G4" s="50">
        <f t="shared" si="0"/>
        <v>80000</v>
      </c>
      <c r="H4" s="80">
        <f aca="true" t="shared" si="1" ref="H4:J5">H5</f>
        <v>0</v>
      </c>
      <c r="I4" s="51">
        <f t="shared" si="1"/>
        <v>79778</v>
      </c>
      <c r="J4" s="50">
        <f t="shared" si="1"/>
        <v>0</v>
      </c>
      <c r="K4" s="43">
        <f>I4/G4</f>
        <v>0.997225</v>
      </c>
      <c r="L4" s="43">
        <f>I4/$I$58</f>
        <v>0.002884459183427387</v>
      </c>
    </row>
    <row r="5" spans="1:12" s="17" customFormat="1" ht="12.75">
      <c r="A5" s="55"/>
      <c r="B5" s="55">
        <v>70005</v>
      </c>
      <c r="C5" s="56" t="s">
        <v>12</v>
      </c>
      <c r="D5" s="57"/>
      <c r="E5" s="67">
        <f t="shared" si="0"/>
        <v>80000</v>
      </c>
      <c r="F5" s="76">
        <f t="shared" si="0"/>
        <v>79778</v>
      </c>
      <c r="G5" s="72">
        <f t="shared" si="0"/>
        <v>80000</v>
      </c>
      <c r="H5" s="93">
        <f t="shared" si="1"/>
        <v>0</v>
      </c>
      <c r="I5" s="76">
        <f t="shared" si="1"/>
        <v>79778</v>
      </c>
      <c r="J5" s="72">
        <f t="shared" si="1"/>
        <v>0</v>
      </c>
      <c r="K5" s="89">
        <f aca="true" t="shared" si="2" ref="K5:K58">I5/G5</f>
        <v>0.997225</v>
      </c>
      <c r="L5" s="89">
        <f aca="true" t="shared" si="3" ref="L5:L58">I5/$I$58</f>
        <v>0.002884459183427387</v>
      </c>
    </row>
    <row r="6" spans="1:12" ht="51">
      <c r="A6" s="58"/>
      <c r="B6" s="58"/>
      <c r="C6" s="59" t="s">
        <v>38</v>
      </c>
      <c r="D6" s="82">
        <v>2110</v>
      </c>
      <c r="E6" s="68">
        <v>80000</v>
      </c>
      <c r="F6" s="77">
        <v>79778</v>
      </c>
      <c r="G6" s="73">
        <v>80000</v>
      </c>
      <c r="H6" s="94"/>
      <c r="I6" s="77">
        <v>79778</v>
      </c>
      <c r="J6" s="73"/>
      <c r="K6" s="81">
        <f t="shared" si="2"/>
        <v>0.997225</v>
      </c>
      <c r="L6" s="81">
        <f t="shared" si="3"/>
        <v>0.002884459183427387</v>
      </c>
    </row>
    <row r="7" spans="1:12" s="17" customFormat="1" ht="19.5" customHeight="1">
      <c r="A7" s="13">
        <v>710</v>
      </c>
      <c r="B7" s="13"/>
      <c r="C7" s="7" t="s">
        <v>13</v>
      </c>
      <c r="D7" s="35"/>
      <c r="E7" s="38">
        <f aca="true" t="shared" si="4" ref="E7:J7">E8+E10</f>
        <v>345280</v>
      </c>
      <c r="F7" s="51">
        <f t="shared" si="4"/>
        <v>343411</v>
      </c>
      <c r="G7" s="50">
        <f t="shared" si="4"/>
        <v>345280</v>
      </c>
      <c r="H7" s="80">
        <f t="shared" si="4"/>
        <v>188900</v>
      </c>
      <c r="I7" s="51">
        <f t="shared" si="4"/>
        <v>343411</v>
      </c>
      <c r="J7" s="50">
        <f t="shared" si="4"/>
        <v>188719</v>
      </c>
      <c r="K7" s="43">
        <f t="shared" si="2"/>
        <v>0.9945870018535681</v>
      </c>
      <c r="L7" s="43">
        <f t="shared" si="3"/>
        <v>0.01241639314898822</v>
      </c>
    </row>
    <row r="8" spans="1:12" s="17" customFormat="1" ht="25.5">
      <c r="A8" s="55"/>
      <c r="B8" s="63">
        <v>71013</v>
      </c>
      <c r="C8" s="61" t="s">
        <v>31</v>
      </c>
      <c r="D8" s="57"/>
      <c r="E8" s="67">
        <f aca="true" t="shared" si="5" ref="E8:J8">E9</f>
        <v>75980</v>
      </c>
      <c r="F8" s="76">
        <f t="shared" si="5"/>
        <v>75980</v>
      </c>
      <c r="G8" s="72">
        <f t="shared" si="5"/>
        <v>75980</v>
      </c>
      <c r="H8" s="93">
        <f t="shared" si="5"/>
        <v>0</v>
      </c>
      <c r="I8" s="76">
        <f t="shared" si="5"/>
        <v>75980</v>
      </c>
      <c r="J8" s="72">
        <f t="shared" si="5"/>
        <v>0</v>
      </c>
      <c r="K8" s="89">
        <f t="shared" si="2"/>
        <v>1</v>
      </c>
      <c r="L8" s="89">
        <f t="shared" si="3"/>
        <v>0.002747138418571697</v>
      </c>
    </row>
    <row r="9" spans="1:12" s="17" customFormat="1" ht="51">
      <c r="A9" s="58"/>
      <c r="B9" s="83"/>
      <c r="C9" s="59" t="s">
        <v>38</v>
      </c>
      <c r="D9" s="82">
        <v>2110</v>
      </c>
      <c r="E9" s="68">
        <v>75980</v>
      </c>
      <c r="F9" s="77">
        <v>75980</v>
      </c>
      <c r="G9" s="73">
        <v>75980</v>
      </c>
      <c r="H9" s="94"/>
      <c r="I9" s="77">
        <v>75980</v>
      </c>
      <c r="J9" s="73"/>
      <c r="K9" s="81">
        <f t="shared" si="2"/>
        <v>1</v>
      </c>
      <c r="L9" s="81">
        <f t="shared" si="3"/>
        <v>0.002747138418571697</v>
      </c>
    </row>
    <row r="10" spans="1:12" ht="12.75">
      <c r="A10" s="55"/>
      <c r="B10" s="55">
        <v>71015</v>
      </c>
      <c r="C10" s="56" t="s">
        <v>14</v>
      </c>
      <c r="D10" s="57"/>
      <c r="E10" s="67">
        <f aca="true" t="shared" si="6" ref="E10:J10">E11+E12</f>
        <v>269300</v>
      </c>
      <c r="F10" s="76">
        <f t="shared" si="6"/>
        <v>267431</v>
      </c>
      <c r="G10" s="72">
        <f t="shared" si="6"/>
        <v>269300</v>
      </c>
      <c r="H10" s="93">
        <f t="shared" si="6"/>
        <v>188900</v>
      </c>
      <c r="I10" s="76">
        <f t="shared" si="6"/>
        <v>267431</v>
      </c>
      <c r="J10" s="72">
        <f t="shared" si="6"/>
        <v>188719</v>
      </c>
      <c r="K10" s="89">
        <f t="shared" si="2"/>
        <v>0.9930597846268102</v>
      </c>
      <c r="L10" s="89">
        <f t="shared" si="3"/>
        <v>0.009669254730416525</v>
      </c>
    </row>
    <row r="11" spans="1:12" s="17" customFormat="1" ht="51">
      <c r="A11" s="55"/>
      <c r="B11" s="55"/>
      <c r="C11" s="59" t="s">
        <v>38</v>
      </c>
      <c r="D11" s="60">
        <v>2110</v>
      </c>
      <c r="E11" s="68">
        <v>219300</v>
      </c>
      <c r="F11" s="77">
        <v>217538</v>
      </c>
      <c r="G11" s="73">
        <v>219300</v>
      </c>
      <c r="H11" s="94">
        <v>188900</v>
      </c>
      <c r="I11" s="77">
        <v>217538</v>
      </c>
      <c r="J11" s="73">
        <v>188719</v>
      </c>
      <c r="K11" s="81">
        <f t="shared" si="2"/>
        <v>0.9919653442772458</v>
      </c>
      <c r="L11" s="81">
        <f t="shared" si="3"/>
        <v>0.007865319785459988</v>
      </c>
    </row>
    <row r="12" spans="1:12" s="17" customFormat="1" ht="63.75">
      <c r="A12" s="55"/>
      <c r="B12" s="55"/>
      <c r="C12" s="59" t="s">
        <v>47</v>
      </c>
      <c r="D12" s="60">
        <v>6410</v>
      </c>
      <c r="E12" s="68">
        <v>50000</v>
      </c>
      <c r="F12" s="77">
        <v>49893</v>
      </c>
      <c r="G12" s="73">
        <v>50000</v>
      </c>
      <c r="H12" s="94"/>
      <c r="I12" s="77">
        <v>49893</v>
      </c>
      <c r="J12" s="73"/>
      <c r="K12" s="81">
        <f t="shared" si="2"/>
        <v>0.99786</v>
      </c>
      <c r="L12" s="81">
        <f t="shared" si="3"/>
        <v>0.001803934944956537</v>
      </c>
    </row>
    <row r="13" spans="1:12" s="17" customFormat="1" ht="19.5" customHeight="1">
      <c r="A13" s="13">
        <v>750</v>
      </c>
      <c r="B13" s="13"/>
      <c r="C13" s="7" t="s">
        <v>15</v>
      </c>
      <c r="D13" s="35"/>
      <c r="E13" s="38">
        <f aca="true" t="shared" si="7" ref="E13:J13">E14+E17</f>
        <v>935048</v>
      </c>
      <c r="F13" s="51">
        <f t="shared" si="7"/>
        <v>934579</v>
      </c>
      <c r="G13" s="50">
        <f t="shared" si="7"/>
        <v>935048</v>
      </c>
      <c r="H13" s="80">
        <f t="shared" si="7"/>
        <v>911645</v>
      </c>
      <c r="I13" s="51">
        <f t="shared" si="7"/>
        <v>934579</v>
      </c>
      <c r="J13" s="50">
        <f t="shared" si="7"/>
        <v>911637</v>
      </c>
      <c r="K13" s="43">
        <f t="shared" si="2"/>
        <v>0.9994984214714111</v>
      </c>
      <c r="L13" s="43">
        <f t="shared" si="3"/>
        <v>0.033790706450254254</v>
      </c>
    </row>
    <row r="14" spans="1:12" s="17" customFormat="1" ht="12.75">
      <c r="A14" s="55"/>
      <c r="B14" s="55">
        <v>75011</v>
      </c>
      <c r="C14" s="56" t="s">
        <v>16</v>
      </c>
      <c r="D14" s="57"/>
      <c r="E14" s="67">
        <f aca="true" t="shared" si="8" ref="E14:J14">E15+E16</f>
        <v>920548</v>
      </c>
      <c r="F14" s="76">
        <f t="shared" si="8"/>
        <v>920548</v>
      </c>
      <c r="G14" s="72">
        <f t="shared" si="8"/>
        <v>920548</v>
      </c>
      <c r="H14" s="93">
        <f t="shared" si="8"/>
        <v>909400</v>
      </c>
      <c r="I14" s="76">
        <f t="shared" si="8"/>
        <v>920548</v>
      </c>
      <c r="J14" s="72">
        <f t="shared" si="8"/>
        <v>909396</v>
      </c>
      <c r="K14" s="89">
        <f t="shared" si="2"/>
        <v>1</v>
      </c>
      <c r="L14" s="89">
        <f t="shared" si="3"/>
        <v>0.03328340059146273</v>
      </c>
    </row>
    <row r="15" spans="1:12" s="17" customFormat="1" ht="51">
      <c r="A15" s="58"/>
      <c r="B15" s="58"/>
      <c r="C15" s="59" t="s">
        <v>39</v>
      </c>
      <c r="D15" s="82">
        <v>2010</v>
      </c>
      <c r="E15" s="68">
        <v>639689</v>
      </c>
      <c r="F15" s="77">
        <v>639689</v>
      </c>
      <c r="G15" s="73">
        <v>639689</v>
      </c>
      <c r="H15" s="94">
        <v>632136</v>
      </c>
      <c r="I15" s="77">
        <v>639689</v>
      </c>
      <c r="J15" s="73">
        <v>632132</v>
      </c>
      <c r="K15" s="81">
        <f t="shared" si="2"/>
        <v>1</v>
      </c>
      <c r="L15" s="81">
        <f t="shared" si="3"/>
        <v>0.023128642114210455</v>
      </c>
    </row>
    <row r="16" spans="1:12" ht="51">
      <c r="A16" s="55"/>
      <c r="B16" s="55"/>
      <c r="C16" s="59" t="s">
        <v>38</v>
      </c>
      <c r="D16" s="60">
        <v>2110</v>
      </c>
      <c r="E16" s="68">
        <v>280859</v>
      </c>
      <c r="F16" s="77">
        <v>280859</v>
      </c>
      <c r="G16" s="73">
        <v>280859</v>
      </c>
      <c r="H16" s="94">
        <v>277264</v>
      </c>
      <c r="I16" s="77">
        <v>280859</v>
      </c>
      <c r="J16" s="73">
        <v>277264</v>
      </c>
      <c r="K16" s="81">
        <f t="shared" si="2"/>
        <v>1</v>
      </c>
      <c r="L16" s="81">
        <f t="shared" si="3"/>
        <v>0.010154758477252281</v>
      </c>
    </row>
    <row r="17" spans="1:12" s="17" customFormat="1" ht="12.75">
      <c r="A17" s="55"/>
      <c r="B17" s="55">
        <v>75045</v>
      </c>
      <c r="C17" s="56" t="s">
        <v>17</v>
      </c>
      <c r="D17" s="57"/>
      <c r="E17" s="67">
        <f aca="true" t="shared" si="9" ref="E17:J17">E18</f>
        <v>14500</v>
      </c>
      <c r="F17" s="76">
        <f t="shared" si="9"/>
        <v>14031</v>
      </c>
      <c r="G17" s="72">
        <f t="shared" si="9"/>
        <v>14500</v>
      </c>
      <c r="H17" s="93">
        <f t="shared" si="9"/>
        <v>2245</v>
      </c>
      <c r="I17" s="76">
        <f t="shared" si="9"/>
        <v>14031</v>
      </c>
      <c r="J17" s="72">
        <f t="shared" si="9"/>
        <v>2241</v>
      </c>
      <c r="K17" s="89">
        <f t="shared" si="2"/>
        <v>0.9676551724137931</v>
      </c>
      <c r="L17" s="89">
        <f t="shared" si="3"/>
        <v>0.0005073058587915173</v>
      </c>
    </row>
    <row r="18" spans="1:12" ht="51">
      <c r="A18" s="55"/>
      <c r="B18" s="55"/>
      <c r="C18" s="59" t="s">
        <v>38</v>
      </c>
      <c r="D18" s="84">
        <v>2110</v>
      </c>
      <c r="E18" s="90">
        <v>14500</v>
      </c>
      <c r="F18" s="100">
        <v>14031</v>
      </c>
      <c r="G18" s="98">
        <v>14500</v>
      </c>
      <c r="H18" s="95">
        <v>2245</v>
      </c>
      <c r="I18" s="100">
        <v>14031</v>
      </c>
      <c r="J18" s="98">
        <v>2241</v>
      </c>
      <c r="K18" s="81">
        <f t="shared" si="2"/>
        <v>0.9676551724137931</v>
      </c>
      <c r="L18" s="81">
        <f t="shared" si="3"/>
        <v>0.0005073058587915173</v>
      </c>
    </row>
    <row r="19" spans="1:12" s="17" customFormat="1" ht="38.25">
      <c r="A19" s="13">
        <v>751</v>
      </c>
      <c r="B19" s="13"/>
      <c r="C19" s="7" t="s">
        <v>32</v>
      </c>
      <c r="D19" s="35"/>
      <c r="E19" s="38">
        <f aca="true" t="shared" si="10" ref="E19:J19">E20+E22+E24</f>
        <v>500398</v>
      </c>
      <c r="F19" s="51">
        <f t="shared" si="10"/>
        <v>493023</v>
      </c>
      <c r="G19" s="50">
        <f t="shared" si="10"/>
        <v>500398</v>
      </c>
      <c r="H19" s="80">
        <f t="shared" si="10"/>
        <v>36093</v>
      </c>
      <c r="I19" s="51">
        <f t="shared" si="10"/>
        <v>493023</v>
      </c>
      <c r="J19" s="50">
        <f t="shared" si="10"/>
        <v>36088</v>
      </c>
      <c r="K19" s="43">
        <f t="shared" si="2"/>
        <v>0.9852617316615974</v>
      </c>
      <c r="L19" s="43">
        <f t="shared" si="3"/>
        <v>0.01782577552697386</v>
      </c>
    </row>
    <row r="20" spans="1:12" ht="25.5">
      <c r="A20" s="55"/>
      <c r="B20" s="55">
        <v>75101</v>
      </c>
      <c r="C20" s="56" t="s">
        <v>33</v>
      </c>
      <c r="D20" s="57"/>
      <c r="E20" s="67">
        <f>E21</f>
        <v>20113</v>
      </c>
      <c r="F20" s="76">
        <f>F21</f>
        <v>20113</v>
      </c>
      <c r="G20" s="72">
        <f>G21</f>
        <v>20113</v>
      </c>
      <c r="H20" s="96">
        <f aca="true" t="shared" si="11" ref="H20:J24">H21</f>
        <v>18313</v>
      </c>
      <c r="I20" s="76">
        <f t="shared" si="11"/>
        <v>20113</v>
      </c>
      <c r="J20" s="72">
        <f t="shared" si="11"/>
        <v>18313</v>
      </c>
      <c r="K20" s="89">
        <f t="shared" si="2"/>
        <v>1</v>
      </c>
      <c r="L20" s="89">
        <f t="shared" si="3"/>
        <v>0.0007272070941396754</v>
      </c>
    </row>
    <row r="21" spans="1:12" s="17" customFormat="1" ht="51">
      <c r="A21" s="55"/>
      <c r="B21" s="55"/>
      <c r="C21" s="59" t="s">
        <v>39</v>
      </c>
      <c r="D21" s="82">
        <v>2010</v>
      </c>
      <c r="E21" s="68">
        <v>20113</v>
      </c>
      <c r="F21" s="77">
        <v>20113</v>
      </c>
      <c r="G21" s="73">
        <v>20113</v>
      </c>
      <c r="H21" s="94">
        <v>18313</v>
      </c>
      <c r="I21" s="77">
        <v>20113</v>
      </c>
      <c r="J21" s="73">
        <v>18313</v>
      </c>
      <c r="K21" s="81">
        <f t="shared" si="2"/>
        <v>1</v>
      </c>
      <c r="L21" s="81">
        <f t="shared" si="3"/>
        <v>0.0007272070941396754</v>
      </c>
    </row>
    <row r="22" spans="1:12" s="17" customFormat="1" ht="25.5">
      <c r="A22" s="55"/>
      <c r="B22" s="55">
        <v>75107</v>
      </c>
      <c r="C22" s="56" t="s">
        <v>62</v>
      </c>
      <c r="D22" s="57"/>
      <c r="E22" s="67">
        <f>E23</f>
        <v>293030</v>
      </c>
      <c r="F22" s="76">
        <f>F23</f>
        <v>289115</v>
      </c>
      <c r="G22" s="72">
        <f>G23</f>
        <v>293030</v>
      </c>
      <c r="H22" s="96">
        <f t="shared" si="11"/>
        <v>10383</v>
      </c>
      <c r="I22" s="76">
        <f t="shared" si="11"/>
        <v>289115</v>
      </c>
      <c r="J22" s="72">
        <f t="shared" si="11"/>
        <v>10383</v>
      </c>
      <c r="K22" s="89">
        <f t="shared" si="2"/>
        <v>0.9866395932157117</v>
      </c>
      <c r="L22" s="89">
        <f t="shared" si="3"/>
        <v>0.010453263015074443</v>
      </c>
    </row>
    <row r="23" spans="1:12" s="17" customFormat="1" ht="51">
      <c r="A23" s="55"/>
      <c r="B23" s="55"/>
      <c r="C23" s="59" t="s">
        <v>39</v>
      </c>
      <c r="D23" s="82">
        <v>2010</v>
      </c>
      <c r="E23" s="68">
        <v>293030</v>
      </c>
      <c r="F23" s="77">
        <v>289115</v>
      </c>
      <c r="G23" s="73">
        <v>293030</v>
      </c>
      <c r="H23" s="94">
        <v>10383</v>
      </c>
      <c r="I23" s="77">
        <v>289115</v>
      </c>
      <c r="J23" s="73">
        <v>10383</v>
      </c>
      <c r="K23" s="81">
        <f t="shared" si="2"/>
        <v>0.9866395932157117</v>
      </c>
      <c r="L23" s="81">
        <f t="shared" si="3"/>
        <v>0.010453263015074443</v>
      </c>
    </row>
    <row r="24" spans="1:12" ht="12.75">
      <c r="A24" s="55"/>
      <c r="B24" s="55">
        <v>75108</v>
      </c>
      <c r="C24" s="56" t="s">
        <v>63</v>
      </c>
      <c r="D24" s="57"/>
      <c r="E24" s="67">
        <f>E25</f>
        <v>187255</v>
      </c>
      <c r="F24" s="76">
        <f>F25</f>
        <v>183795</v>
      </c>
      <c r="G24" s="72">
        <f>G25</f>
        <v>187255</v>
      </c>
      <c r="H24" s="96">
        <f t="shared" si="11"/>
        <v>7397</v>
      </c>
      <c r="I24" s="76">
        <f t="shared" si="11"/>
        <v>183795</v>
      </c>
      <c r="J24" s="72">
        <f t="shared" si="11"/>
        <v>7392</v>
      </c>
      <c r="K24" s="89">
        <f t="shared" si="2"/>
        <v>0.981522522763077</v>
      </c>
      <c r="L24" s="89">
        <f t="shared" si="3"/>
        <v>0.00664530541775974</v>
      </c>
    </row>
    <row r="25" spans="1:12" s="17" customFormat="1" ht="51">
      <c r="A25" s="55"/>
      <c r="B25" s="55"/>
      <c r="C25" s="59" t="s">
        <v>39</v>
      </c>
      <c r="D25" s="82">
        <v>2010</v>
      </c>
      <c r="E25" s="68">
        <v>187255</v>
      </c>
      <c r="F25" s="77">
        <v>183795</v>
      </c>
      <c r="G25" s="73">
        <v>187255</v>
      </c>
      <c r="H25" s="94">
        <v>7397</v>
      </c>
      <c r="I25" s="77">
        <v>183795</v>
      </c>
      <c r="J25" s="73">
        <v>7392</v>
      </c>
      <c r="K25" s="81">
        <f t="shared" si="2"/>
        <v>0.981522522763077</v>
      </c>
      <c r="L25" s="81">
        <f t="shared" si="3"/>
        <v>0.00664530541775974</v>
      </c>
    </row>
    <row r="26" spans="1:12" s="17" customFormat="1" ht="25.5">
      <c r="A26" s="13">
        <v>754</v>
      </c>
      <c r="B26" s="13"/>
      <c r="C26" s="7" t="s">
        <v>18</v>
      </c>
      <c r="D26" s="35"/>
      <c r="E26" s="38">
        <f aca="true" t="shared" si="12" ref="E26:J26">E27+E30</f>
        <v>8228000</v>
      </c>
      <c r="F26" s="51">
        <f t="shared" si="12"/>
        <v>8227470</v>
      </c>
      <c r="G26" s="50">
        <f t="shared" si="12"/>
        <v>8228000</v>
      </c>
      <c r="H26" s="80">
        <f t="shared" si="12"/>
        <v>6018456</v>
      </c>
      <c r="I26" s="51">
        <f t="shared" si="12"/>
        <v>8227470</v>
      </c>
      <c r="J26" s="50">
        <f t="shared" si="12"/>
        <v>6018179</v>
      </c>
      <c r="K26" s="43">
        <f t="shared" si="2"/>
        <v>0.9999355858045698</v>
      </c>
      <c r="L26" s="43">
        <f t="shared" si="3"/>
        <v>0.2974730050624649</v>
      </c>
    </row>
    <row r="27" spans="1:12" s="17" customFormat="1" ht="25.5">
      <c r="A27" s="55"/>
      <c r="B27" s="55">
        <v>75411</v>
      </c>
      <c r="C27" s="56" t="s">
        <v>19</v>
      </c>
      <c r="D27" s="57"/>
      <c r="E27" s="67">
        <f aca="true" t="shared" si="13" ref="E27:J27">E28+E29</f>
        <v>8221000</v>
      </c>
      <c r="F27" s="76">
        <f t="shared" si="13"/>
        <v>8220471</v>
      </c>
      <c r="G27" s="72">
        <f t="shared" si="13"/>
        <v>8221000</v>
      </c>
      <c r="H27" s="93">
        <f t="shared" si="13"/>
        <v>6018340</v>
      </c>
      <c r="I27" s="76">
        <f t="shared" si="13"/>
        <v>8220471</v>
      </c>
      <c r="J27" s="72">
        <f t="shared" si="13"/>
        <v>6018064</v>
      </c>
      <c r="K27" s="89">
        <f t="shared" si="2"/>
        <v>0.9999356525970077</v>
      </c>
      <c r="L27" s="89">
        <f t="shared" si="3"/>
        <v>0.2972199487082719</v>
      </c>
    </row>
    <row r="28" spans="1:12" s="17" customFormat="1" ht="51">
      <c r="A28" s="58"/>
      <c r="B28" s="58"/>
      <c r="C28" s="59" t="s">
        <v>38</v>
      </c>
      <c r="D28" s="82">
        <v>2110</v>
      </c>
      <c r="E28" s="68">
        <v>8002470</v>
      </c>
      <c r="F28" s="77">
        <v>8001942</v>
      </c>
      <c r="G28" s="73">
        <v>8002470</v>
      </c>
      <c r="H28" s="95">
        <v>6018340</v>
      </c>
      <c r="I28" s="77">
        <v>8001942</v>
      </c>
      <c r="J28" s="73">
        <v>6018064</v>
      </c>
      <c r="K28" s="81">
        <f t="shared" si="2"/>
        <v>0.9999340203712104</v>
      </c>
      <c r="L28" s="81">
        <f t="shared" si="3"/>
        <v>0.2893187982545728</v>
      </c>
    </row>
    <row r="29" spans="1:12" ht="63.75">
      <c r="A29" s="58"/>
      <c r="B29" s="58"/>
      <c r="C29" s="59" t="s">
        <v>47</v>
      </c>
      <c r="D29" s="82">
        <v>6410</v>
      </c>
      <c r="E29" s="68">
        <v>218530</v>
      </c>
      <c r="F29" s="77">
        <v>218529</v>
      </c>
      <c r="G29" s="73">
        <v>218530</v>
      </c>
      <c r="H29" s="95"/>
      <c r="I29" s="77">
        <v>218529</v>
      </c>
      <c r="J29" s="73"/>
      <c r="K29" s="81">
        <f t="shared" si="2"/>
        <v>0.9999954239692491</v>
      </c>
      <c r="L29" s="81">
        <f t="shared" si="3"/>
        <v>0.007901150453699057</v>
      </c>
    </row>
    <row r="30" spans="1:12" s="17" customFormat="1" ht="12.75">
      <c r="A30" s="55"/>
      <c r="B30" s="55">
        <v>75414</v>
      </c>
      <c r="C30" s="56" t="s">
        <v>20</v>
      </c>
      <c r="D30" s="57"/>
      <c r="E30" s="67">
        <f aca="true" t="shared" si="14" ref="E30:J30">E31</f>
        <v>7000</v>
      </c>
      <c r="F30" s="76">
        <f t="shared" si="14"/>
        <v>6999</v>
      </c>
      <c r="G30" s="72">
        <f t="shared" si="14"/>
        <v>7000</v>
      </c>
      <c r="H30" s="93">
        <f t="shared" si="14"/>
        <v>116</v>
      </c>
      <c r="I30" s="76">
        <f t="shared" si="14"/>
        <v>6999</v>
      </c>
      <c r="J30" s="72">
        <f t="shared" si="14"/>
        <v>115</v>
      </c>
      <c r="K30" s="89">
        <f t="shared" si="2"/>
        <v>0.9998571428571429</v>
      </c>
      <c r="L30" s="89">
        <f t="shared" si="3"/>
        <v>0.00025305635419298905</v>
      </c>
    </row>
    <row r="31" spans="1:12" ht="51">
      <c r="A31" s="55"/>
      <c r="B31" s="55"/>
      <c r="C31" s="59" t="s">
        <v>39</v>
      </c>
      <c r="D31" s="82">
        <v>2010</v>
      </c>
      <c r="E31" s="68">
        <v>7000</v>
      </c>
      <c r="F31" s="77">
        <v>6999</v>
      </c>
      <c r="G31" s="73">
        <v>7000</v>
      </c>
      <c r="H31" s="94">
        <v>116</v>
      </c>
      <c r="I31" s="77">
        <v>6999</v>
      </c>
      <c r="J31" s="73">
        <v>115</v>
      </c>
      <c r="K31" s="81">
        <f t="shared" si="2"/>
        <v>0.9998571428571429</v>
      </c>
      <c r="L31" s="81">
        <f t="shared" si="3"/>
        <v>0.00025305635419298905</v>
      </c>
    </row>
    <row r="32" spans="1:12" s="17" customFormat="1" ht="19.5" customHeight="1">
      <c r="A32" s="13">
        <v>851</v>
      </c>
      <c r="B32" s="13"/>
      <c r="C32" s="7" t="s">
        <v>21</v>
      </c>
      <c r="D32" s="41"/>
      <c r="E32" s="38">
        <f aca="true" t="shared" si="15" ref="E32:J32">E33+E35+E38</f>
        <v>2235750</v>
      </c>
      <c r="F32" s="51">
        <f t="shared" si="15"/>
        <v>2228987</v>
      </c>
      <c r="G32" s="50">
        <f t="shared" si="15"/>
        <v>2235750</v>
      </c>
      <c r="H32" s="80">
        <f t="shared" si="15"/>
        <v>0</v>
      </c>
      <c r="I32" s="51">
        <f t="shared" si="15"/>
        <v>2228987</v>
      </c>
      <c r="J32" s="50">
        <f t="shared" si="15"/>
        <v>0</v>
      </c>
      <c r="K32" s="43">
        <f t="shared" si="2"/>
        <v>0.9969750642960975</v>
      </c>
      <c r="L32" s="43">
        <f t="shared" si="3"/>
        <v>0.08059141645428891</v>
      </c>
    </row>
    <row r="33" spans="1:12" s="17" customFormat="1" ht="12.75">
      <c r="A33" s="55"/>
      <c r="B33" s="55">
        <v>85141</v>
      </c>
      <c r="C33" s="56" t="s">
        <v>64</v>
      </c>
      <c r="D33" s="57"/>
      <c r="E33" s="67">
        <f aca="true" t="shared" si="16" ref="E33:J33">E34</f>
        <v>25000</v>
      </c>
      <c r="F33" s="76">
        <f t="shared" si="16"/>
        <v>24959</v>
      </c>
      <c r="G33" s="72">
        <f t="shared" si="16"/>
        <v>25000</v>
      </c>
      <c r="H33" s="93">
        <f t="shared" si="16"/>
        <v>0</v>
      </c>
      <c r="I33" s="76">
        <f t="shared" si="16"/>
        <v>24959</v>
      </c>
      <c r="J33" s="72">
        <f t="shared" si="16"/>
        <v>0</v>
      </c>
      <c r="K33" s="89">
        <f t="shared" si="2"/>
        <v>0.99836</v>
      </c>
      <c r="L33" s="89">
        <f t="shared" si="3"/>
        <v>0.0009024194233894576</v>
      </c>
    </row>
    <row r="34" spans="1:12" ht="51">
      <c r="A34" s="55"/>
      <c r="B34" s="55"/>
      <c r="C34" s="59" t="s">
        <v>40</v>
      </c>
      <c r="D34" s="84">
        <v>2110</v>
      </c>
      <c r="E34" s="90">
        <v>25000</v>
      </c>
      <c r="F34" s="100">
        <v>24959</v>
      </c>
      <c r="G34" s="98">
        <v>25000</v>
      </c>
      <c r="H34" s="95"/>
      <c r="I34" s="100">
        <v>24959</v>
      </c>
      <c r="J34" s="98"/>
      <c r="K34" s="81">
        <f t="shared" si="2"/>
        <v>0.99836</v>
      </c>
      <c r="L34" s="81">
        <f t="shared" si="3"/>
        <v>0.0009024194233894576</v>
      </c>
    </row>
    <row r="35" spans="1:12" s="17" customFormat="1" ht="51">
      <c r="A35" s="55"/>
      <c r="B35" s="55">
        <v>85156</v>
      </c>
      <c r="C35" s="56" t="s">
        <v>22</v>
      </c>
      <c r="D35" s="57"/>
      <c r="E35" s="67">
        <f aca="true" t="shared" si="17" ref="E35:J35">E36+E37</f>
        <v>2209000</v>
      </c>
      <c r="F35" s="76">
        <f t="shared" si="17"/>
        <v>2202279</v>
      </c>
      <c r="G35" s="72">
        <f t="shared" si="17"/>
        <v>2209000</v>
      </c>
      <c r="H35" s="93">
        <f t="shared" si="17"/>
        <v>0</v>
      </c>
      <c r="I35" s="76">
        <f t="shared" si="17"/>
        <v>2202279</v>
      </c>
      <c r="J35" s="72">
        <f t="shared" si="17"/>
        <v>0</v>
      </c>
      <c r="K35" s="89">
        <f t="shared" si="2"/>
        <v>0.9969574468085106</v>
      </c>
      <c r="L35" s="89">
        <f t="shared" si="3"/>
        <v>0.07962576005940587</v>
      </c>
    </row>
    <row r="36" spans="1:12" s="17" customFormat="1" ht="51">
      <c r="A36" s="55"/>
      <c r="B36" s="55"/>
      <c r="C36" s="59" t="s">
        <v>40</v>
      </c>
      <c r="D36" s="84">
        <v>2110</v>
      </c>
      <c r="E36" s="90">
        <v>9000</v>
      </c>
      <c r="F36" s="100">
        <v>8282</v>
      </c>
      <c r="G36" s="98">
        <v>9000</v>
      </c>
      <c r="H36" s="95"/>
      <c r="I36" s="100">
        <v>8282</v>
      </c>
      <c r="J36" s="98"/>
      <c r="K36" s="81">
        <f t="shared" si="2"/>
        <v>0.9202222222222223</v>
      </c>
      <c r="L36" s="81">
        <f t="shared" si="3"/>
        <v>0.0002994445957174361</v>
      </c>
    </row>
    <row r="37" spans="1:12" s="17" customFormat="1" ht="51">
      <c r="A37" s="55"/>
      <c r="B37" s="55"/>
      <c r="C37" s="59" t="s">
        <v>41</v>
      </c>
      <c r="D37" s="84">
        <v>2110</v>
      </c>
      <c r="E37" s="90">
        <v>2200000</v>
      </c>
      <c r="F37" s="100">
        <v>2193997</v>
      </c>
      <c r="G37" s="98">
        <v>2200000</v>
      </c>
      <c r="H37" s="95"/>
      <c r="I37" s="100">
        <v>2193997</v>
      </c>
      <c r="J37" s="98"/>
      <c r="K37" s="81">
        <f t="shared" si="2"/>
        <v>0.9972713636363636</v>
      </c>
      <c r="L37" s="81">
        <f t="shared" si="3"/>
        <v>0.07932631546368844</v>
      </c>
    </row>
    <row r="38" spans="1:12" ht="12.75">
      <c r="A38" s="63"/>
      <c r="B38" s="63">
        <v>85195</v>
      </c>
      <c r="C38" s="61" t="s">
        <v>65</v>
      </c>
      <c r="D38" s="85"/>
      <c r="E38" s="91">
        <f aca="true" t="shared" si="18" ref="E38:J38">E39</f>
        <v>1750</v>
      </c>
      <c r="F38" s="101">
        <f t="shared" si="18"/>
        <v>1749</v>
      </c>
      <c r="G38" s="99">
        <f t="shared" si="18"/>
        <v>1750</v>
      </c>
      <c r="H38" s="96">
        <f t="shared" si="18"/>
        <v>0</v>
      </c>
      <c r="I38" s="101">
        <f t="shared" si="18"/>
        <v>1749</v>
      </c>
      <c r="J38" s="99">
        <f t="shared" si="18"/>
        <v>0</v>
      </c>
      <c r="K38" s="89">
        <f t="shared" si="2"/>
        <v>0.9994285714285714</v>
      </c>
      <c r="L38" s="89">
        <f t="shared" si="3"/>
        <v>6.323697149357591E-05</v>
      </c>
    </row>
    <row r="39" spans="1:12" s="17" customFormat="1" ht="51">
      <c r="A39" s="63"/>
      <c r="B39" s="63"/>
      <c r="C39" s="59" t="s">
        <v>39</v>
      </c>
      <c r="D39" s="82">
        <v>2010</v>
      </c>
      <c r="E39" s="90">
        <v>1750</v>
      </c>
      <c r="F39" s="100">
        <v>1749</v>
      </c>
      <c r="G39" s="98">
        <v>1750</v>
      </c>
      <c r="H39" s="95"/>
      <c r="I39" s="100">
        <v>1749</v>
      </c>
      <c r="J39" s="98"/>
      <c r="K39" s="81">
        <f t="shared" si="2"/>
        <v>0.9994285714285714</v>
      </c>
      <c r="L39" s="81">
        <f t="shared" si="3"/>
        <v>6.323697149357591E-05</v>
      </c>
    </row>
    <row r="40" spans="1:12" ht="19.5" customHeight="1">
      <c r="A40" s="13">
        <v>852</v>
      </c>
      <c r="B40" s="13"/>
      <c r="C40" s="7" t="s">
        <v>46</v>
      </c>
      <c r="D40" s="35"/>
      <c r="E40" s="38">
        <f aca="true" t="shared" si="19" ref="E40:J40">E41+E43+E47+E49+E51</f>
        <v>16265811</v>
      </c>
      <c r="F40" s="51">
        <f t="shared" si="19"/>
        <v>15175778</v>
      </c>
      <c r="G40" s="50">
        <f t="shared" si="19"/>
        <v>16265811</v>
      </c>
      <c r="H40" s="80">
        <f t="shared" si="19"/>
        <v>825480</v>
      </c>
      <c r="I40" s="51">
        <f t="shared" si="19"/>
        <v>15175778</v>
      </c>
      <c r="J40" s="50">
        <f t="shared" si="19"/>
        <v>794155</v>
      </c>
      <c r="K40" s="43">
        <f t="shared" si="2"/>
        <v>0.9329862495020999</v>
      </c>
      <c r="L40" s="43">
        <f t="shared" si="3"/>
        <v>0.5486965356082542</v>
      </c>
    </row>
    <row r="41" spans="1:12" s="17" customFormat="1" ht="12.75">
      <c r="A41" s="63"/>
      <c r="B41" s="63">
        <v>85203</v>
      </c>
      <c r="C41" s="61" t="s">
        <v>23</v>
      </c>
      <c r="D41" s="85"/>
      <c r="E41" s="91">
        <f aca="true" t="shared" si="20" ref="E41:J41">E42</f>
        <v>537800</v>
      </c>
      <c r="F41" s="101">
        <f t="shared" si="20"/>
        <v>537655</v>
      </c>
      <c r="G41" s="99">
        <f t="shared" si="20"/>
        <v>537800</v>
      </c>
      <c r="H41" s="96">
        <f t="shared" si="20"/>
        <v>236700</v>
      </c>
      <c r="I41" s="101">
        <f t="shared" si="20"/>
        <v>537655</v>
      </c>
      <c r="J41" s="99">
        <f t="shared" si="20"/>
        <v>236566</v>
      </c>
      <c r="K41" s="89">
        <f t="shared" si="2"/>
        <v>0.9997303830420231</v>
      </c>
      <c r="L41" s="89">
        <f t="shared" si="3"/>
        <v>0.019439493372429135</v>
      </c>
    </row>
    <row r="42" spans="1:12" ht="51">
      <c r="A42" s="63"/>
      <c r="B42" s="63"/>
      <c r="C42" s="59" t="s">
        <v>39</v>
      </c>
      <c r="D42" s="82">
        <v>2010</v>
      </c>
      <c r="E42" s="90">
        <v>537800</v>
      </c>
      <c r="F42" s="100">
        <v>537655</v>
      </c>
      <c r="G42" s="98">
        <v>537800</v>
      </c>
      <c r="H42" s="95">
        <v>236700</v>
      </c>
      <c r="I42" s="100">
        <v>537655</v>
      </c>
      <c r="J42" s="98">
        <v>236566</v>
      </c>
      <c r="K42" s="81">
        <f t="shared" si="2"/>
        <v>0.9997303830420231</v>
      </c>
      <c r="L42" s="81">
        <f t="shared" si="3"/>
        <v>0.019439493372429135</v>
      </c>
    </row>
    <row r="43" spans="1:12" s="17" customFormat="1" ht="51">
      <c r="A43" s="86"/>
      <c r="B43" s="63">
        <v>85212</v>
      </c>
      <c r="C43" s="87" t="s">
        <v>73</v>
      </c>
      <c r="D43" s="85"/>
      <c r="E43" s="91">
        <f aca="true" t="shared" si="21" ref="E43:J43">SUM(E44:E46)</f>
        <v>14477821</v>
      </c>
      <c r="F43" s="101">
        <f t="shared" si="21"/>
        <v>13407244</v>
      </c>
      <c r="G43" s="99">
        <f t="shared" si="21"/>
        <v>14477821</v>
      </c>
      <c r="H43" s="96">
        <f t="shared" si="21"/>
        <v>588780</v>
      </c>
      <c r="I43" s="101">
        <f t="shared" si="21"/>
        <v>13407244</v>
      </c>
      <c r="J43" s="99">
        <f t="shared" si="21"/>
        <v>557589</v>
      </c>
      <c r="K43" s="89">
        <f t="shared" si="2"/>
        <v>0.9260539966615142</v>
      </c>
      <c r="L43" s="89">
        <f t="shared" si="3"/>
        <v>0.48475329138674483</v>
      </c>
    </row>
    <row r="44" spans="1:12" s="17" customFormat="1" ht="51">
      <c r="A44" s="83"/>
      <c r="B44" s="83"/>
      <c r="C44" s="59" t="s">
        <v>39</v>
      </c>
      <c r="D44" s="82">
        <v>2010</v>
      </c>
      <c r="E44" s="90">
        <v>14455000</v>
      </c>
      <c r="F44" s="100">
        <v>13384423</v>
      </c>
      <c r="G44" s="98">
        <v>14455000</v>
      </c>
      <c r="H44" s="95">
        <v>588780</v>
      </c>
      <c r="I44" s="100">
        <v>13384423</v>
      </c>
      <c r="J44" s="98">
        <v>557589</v>
      </c>
      <c r="K44" s="81">
        <f t="shared" si="2"/>
        <v>0.925937253545486</v>
      </c>
      <c r="L44" s="81">
        <f t="shared" si="3"/>
        <v>0.48392817364720514</v>
      </c>
    </row>
    <row r="45" spans="1:12" s="17" customFormat="1" ht="51">
      <c r="A45" s="83"/>
      <c r="B45" s="83"/>
      <c r="C45" s="59" t="s">
        <v>38</v>
      </c>
      <c r="D45" s="82">
        <v>2110</v>
      </c>
      <c r="E45" s="90">
        <v>15600</v>
      </c>
      <c r="F45" s="100">
        <v>15600</v>
      </c>
      <c r="G45" s="98">
        <v>15600</v>
      </c>
      <c r="H45" s="95"/>
      <c r="I45" s="100">
        <v>15600</v>
      </c>
      <c r="J45" s="98"/>
      <c r="K45" s="81">
        <f t="shared" si="2"/>
        <v>1</v>
      </c>
      <c r="L45" s="81">
        <f t="shared" si="3"/>
        <v>0.0005640347371639704</v>
      </c>
    </row>
    <row r="46" spans="1:12" ht="51">
      <c r="A46" s="83"/>
      <c r="B46" s="83"/>
      <c r="C46" s="59" t="s">
        <v>66</v>
      </c>
      <c r="D46" s="82">
        <v>6310</v>
      </c>
      <c r="E46" s="90">
        <v>7221</v>
      </c>
      <c r="F46" s="100">
        <v>7221</v>
      </c>
      <c r="G46" s="98">
        <v>7221</v>
      </c>
      <c r="H46" s="95"/>
      <c r="I46" s="100">
        <v>7221</v>
      </c>
      <c r="J46" s="98"/>
      <c r="K46" s="81">
        <f t="shared" si="2"/>
        <v>1</v>
      </c>
      <c r="L46" s="81">
        <f t="shared" si="3"/>
        <v>0.00026108300237570706</v>
      </c>
    </row>
    <row r="47" spans="1:12" s="17" customFormat="1" ht="38.25">
      <c r="A47" s="63"/>
      <c r="B47" s="63">
        <v>85213</v>
      </c>
      <c r="C47" s="61" t="s">
        <v>24</v>
      </c>
      <c r="D47" s="85"/>
      <c r="E47" s="91">
        <f aca="true" t="shared" si="22" ref="E47:J47">E48</f>
        <v>135190</v>
      </c>
      <c r="F47" s="101">
        <f t="shared" si="22"/>
        <v>133197</v>
      </c>
      <c r="G47" s="99">
        <f t="shared" si="22"/>
        <v>135190</v>
      </c>
      <c r="H47" s="96">
        <f t="shared" si="22"/>
        <v>0</v>
      </c>
      <c r="I47" s="101">
        <f t="shared" si="22"/>
        <v>133197</v>
      </c>
      <c r="J47" s="99">
        <f t="shared" si="22"/>
        <v>0</v>
      </c>
      <c r="K47" s="89">
        <f t="shared" si="2"/>
        <v>0.9852577853391523</v>
      </c>
      <c r="L47" s="89">
        <f t="shared" si="3"/>
        <v>0.004815880441412139</v>
      </c>
    </row>
    <row r="48" spans="1:12" s="17" customFormat="1" ht="51">
      <c r="A48" s="63"/>
      <c r="B48" s="63"/>
      <c r="C48" s="59" t="s">
        <v>39</v>
      </c>
      <c r="D48" s="82">
        <v>2010</v>
      </c>
      <c r="E48" s="90">
        <v>135190</v>
      </c>
      <c r="F48" s="100">
        <v>133197</v>
      </c>
      <c r="G48" s="98">
        <v>135190</v>
      </c>
      <c r="H48" s="95"/>
      <c r="I48" s="100">
        <v>133197</v>
      </c>
      <c r="J48" s="98"/>
      <c r="K48" s="81">
        <f t="shared" si="2"/>
        <v>0.9852577853391523</v>
      </c>
      <c r="L48" s="81">
        <f t="shared" si="3"/>
        <v>0.004815880441412139</v>
      </c>
    </row>
    <row r="49" spans="1:12" s="17" customFormat="1" ht="25.5">
      <c r="A49" s="55"/>
      <c r="B49" s="55">
        <v>85214</v>
      </c>
      <c r="C49" s="56" t="s">
        <v>30</v>
      </c>
      <c r="D49" s="57"/>
      <c r="E49" s="67">
        <f aca="true" t="shared" si="23" ref="E49:J49">E50</f>
        <v>1026000</v>
      </c>
      <c r="F49" s="76">
        <f t="shared" si="23"/>
        <v>1008686</v>
      </c>
      <c r="G49" s="72">
        <f t="shared" si="23"/>
        <v>1026000</v>
      </c>
      <c r="H49" s="93">
        <f t="shared" si="23"/>
        <v>0</v>
      </c>
      <c r="I49" s="76">
        <f t="shared" si="23"/>
        <v>1008686</v>
      </c>
      <c r="J49" s="72">
        <f t="shared" si="23"/>
        <v>0</v>
      </c>
      <c r="K49" s="89">
        <f t="shared" si="2"/>
        <v>0.9831247563352826</v>
      </c>
      <c r="L49" s="89">
        <f t="shared" si="3"/>
        <v>0.036470124544293374</v>
      </c>
    </row>
    <row r="50" spans="1:12" s="19" customFormat="1" ht="51">
      <c r="A50" s="55"/>
      <c r="B50" s="55"/>
      <c r="C50" s="59" t="s">
        <v>39</v>
      </c>
      <c r="D50" s="82">
        <v>2010</v>
      </c>
      <c r="E50" s="68">
        <v>1026000</v>
      </c>
      <c r="F50" s="77">
        <v>1008686</v>
      </c>
      <c r="G50" s="73">
        <v>1026000</v>
      </c>
      <c r="H50" s="94"/>
      <c r="I50" s="77">
        <v>1008686</v>
      </c>
      <c r="J50" s="73"/>
      <c r="K50" s="81">
        <f t="shared" si="2"/>
        <v>0.9831247563352826</v>
      </c>
      <c r="L50" s="81">
        <f t="shared" si="3"/>
        <v>0.036470124544293374</v>
      </c>
    </row>
    <row r="51" spans="1:12" s="19" customFormat="1" ht="25.5">
      <c r="A51" s="55"/>
      <c r="B51" s="55">
        <v>85228</v>
      </c>
      <c r="C51" s="56" t="s">
        <v>27</v>
      </c>
      <c r="D51" s="85"/>
      <c r="E51" s="91">
        <f aca="true" t="shared" si="24" ref="E51:J51">E52</f>
        <v>89000</v>
      </c>
      <c r="F51" s="101">
        <f t="shared" si="24"/>
        <v>88996</v>
      </c>
      <c r="G51" s="99">
        <f t="shared" si="24"/>
        <v>89000</v>
      </c>
      <c r="H51" s="96">
        <f t="shared" si="24"/>
        <v>0</v>
      </c>
      <c r="I51" s="101">
        <f t="shared" si="24"/>
        <v>88996</v>
      </c>
      <c r="J51" s="99">
        <f t="shared" si="24"/>
        <v>0</v>
      </c>
      <c r="K51" s="89">
        <f t="shared" si="2"/>
        <v>0.9999550561797753</v>
      </c>
      <c r="L51" s="89">
        <f t="shared" si="3"/>
        <v>0.003217745863374661</v>
      </c>
    </row>
    <row r="52" spans="1:12" s="19" customFormat="1" ht="51">
      <c r="A52" s="55"/>
      <c r="B52" s="55"/>
      <c r="C52" s="59" t="s">
        <v>39</v>
      </c>
      <c r="D52" s="82">
        <v>2010</v>
      </c>
      <c r="E52" s="68">
        <v>89000</v>
      </c>
      <c r="F52" s="77">
        <v>88996</v>
      </c>
      <c r="G52" s="73">
        <v>89000</v>
      </c>
      <c r="H52" s="94"/>
      <c r="I52" s="77">
        <v>88996</v>
      </c>
      <c r="J52" s="73"/>
      <c r="K52" s="81">
        <f t="shared" si="2"/>
        <v>0.9999550561797753</v>
      </c>
      <c r="L52" s="81">
        <f t="shared" si="3"/>
        <v>0.003217745863374661</v>
      </c>
    </row>
    <row r="53" spans="1:12" s="19" customFormat="1" ht="25.5">
      <c r="A53" s="13">
        <v>853</v>
      </c>
      <c r="B53" s="13"/>
      <c r="C53" s="7" t="s">
        <v>48</v>
      </c>
      <c r="D53" s="41"/>
      <c r="E53" s="38">
        <f aca="true" t="shared" si="25" ref="E53:J53">E54+E56</f>
        <v>174849</v>
      </c>
      <c r="F53" s="51">
        <f t="shared" si="25"/>
        <v>174845</v>
      </c>
      <c r="G53" s="50">
        <f t="shared" si="25"/>
        <v>174849</v>
      </c>
      <c r="H53" s="80">
        <f t="shared" si="25"/>
        <v>133127</v>
      </c>
      <c r="I53" s="51">
        <f t="shared" si="25"/>
        <v>174845</v>
      </c>
      <c r="J53" s="50">
        <f t="shared" si="25"/>
        <v>133125</v>
      </c>
      <c r="K53" s="43">
        <f t="shared" si="2"/>
        <v>0.9999771231176615</v>
      </c>
      <c r="L53" s="43">
        <f t="shared" si="3"/>
        <v>0.00632170856534836</v>
      </c>
    </row>
    <row r="54" spans="1:12" s="17" customFormat="1" ht="25.5">
      <c r="A54" s="55"/>
      <c r="B54" s="55">
        <v>85321</v>
      </c>
      <c r="C54" s="56" t="s">
        <v>26</v>
      </c>
      <c r="D54" s="57"/>
      <c r="E54" s="67">
        <f>E55</f>
        <v>170000</v>
      </c>
      <c r="F54" s="76">
        <f>F55</f>
        <v>169997</v>
      </c>
      <c r="G54" s="72">
        <f>G55</f>
        <v>170000</v>
      </c>
      <c r="H54" s="93">
        <f aca="true" t="shared" si="26" ref="H54:J56">H55</f>
        <v>133127</v>
      </c>
      <c r="I54" s="76">
        <f t="shared" si="26"/>
        <v>169997</v>
      </c>
      <c r="J54" s="72">
        <f t="shared" si="26"/>
        <v>133125</v>
      </c>
      <c r="K54" s="89">
        <f t="shared" si="2"/>
        <v>0.9999823529411764</v>
      </c>
      <c r="L54" s="89">
        <f t="shared" si="3"/>
        <v>0.006146423923952787</v>
      </c>
    </row>
    <row r="55" spans="1:12" ht="51">
      <c r="A55" s="55"/>
      <c r="B55" s="55"/>
      <c r="C55" s="59" t="s">
        <v>38</v>
      </c>
      <c r="D55" s="82">
        <v>2110</v>
      </c>
      <c r="E55" s="68">
        <v>170000</v>
      </c>
      <c r="F55" s="77">
        <v>169997</v>
      </c>
      <c r="G55" s="73">
        <v>170000</v>
      </c>
      <c r="H55" s="94">
        <v>133127</v>
      </c>
      <c r="I55" s="77">
        <v>169997</v>
      </c>
      <c r="J55" s="73">
        <v>133125</v>
      </c>
      <c r="K55" s="81">
        <f t="shared" si="2"/>
        <v>0.9999823529411764</v>
      </c>
      <c r="L55" s="81">
        <f t="shared" si="3"/>
        <v>0.006146423923952787</v>
      </c>
    </row>
    <row r="56" spans="1:12" s="17" customFormat="1" ht="12.75">
      <c r="A56" s="55"/>
      <c r="B56" s="55">
        <v>85334</v>
      </c>
      <c r="C56" s="61" t="s">
        <v>67</v>
      </c>
      <c r="D56" s="57"/>
      <c r="E56" s="67">
        <f>E57</f>
        <v>4849</v>
      </c>
      <c r="F56" s="76">
        <f>F57</f>
        <v>4848</v>
      </c>
      <c r="G56" s="72">
        <f>G57</f>
        <v>4849</v>
      </c>
      <c r="H56" s="93">
        <f t="shared" si="26"/>
        <v>0</v>
      </c>
      <c r="I56" s="76">
        <f t="shared" si="26"/>
        <v>4848</v>
      </c>
      <c r="J56" s="72">
        <f t="shared" si="26"/>
        <v>0</v>
      </c>
      <c r="K56" s="89">
        <f t="shared" si="2"/>
        <v>0.9997937719117344</v>
      </c>
      <c r="L56" s="89">
        <f t="shared" si="3"/>
        <v>0.00017528464139557234</v>
      </c>
    </row>
    <row r="57" spans="1:12" ht="51">
      <c r="A57" s="55"/>
      <c r="B57" s="55"/>
      <c r="C57" s="59" t="s">
        <v>38</v>
      </c>
      <c r="D57" s="82">
        <v>2110</v>
      </c>
      <c r="E57" s="68">
        <v>4849</v>
      </c>
      <c r="F57" s="77">
        <v>4848</v>
      </c>
      <c r="G57" s="73">
        <v>4849</v>
      </c>
      <c r="H57" s="94"/>
      <c r="I57" s="77">
        <v>4848</v>
      </c>
      <c r="J57" s="73"/>
      <c r="K57" s="81">
        <f t="shared" si="2"/>
        <v>0.9997937719117344</v>
      </c>
      <c r="L57" s="81">
        <f t="shared" si="3"/>
        <v>0.00017528464139557234</v>
      </c>
    </row>
    <row r="58" spans="1:12" s="17" customFormat="1" ht="19.5" customHeight="1" thickBot="1">
      <c r="A58" s="21"/>
      <c r="B58" s="21"/>
      <c r="C58" s="36" t="s">
        <v>10</v>
      </c>
      <c r="D58" s="42"/>
      <c r="E58" s="46">
        <f aca="true" t="shared" si="27" ref="E58:J58">E53+E40+E32+E26+E19+E13+E7+E4</f>
        <v>28765136</v>
      </c>
      <c r="F58" s="48">
        <f t="shared" si="27"/>
        <v>27657871</v>
      </c>
      <c r="G58" s="49">
        <f t="shared" si="27"/>
        <v>28765136</v>
      </c>
      <c r="H58" s="97">
        <f t="shared" si="27"/>
        <v>8113701</v>
      </c>
      <c r="I58" s="48">
        <f t="shared" si="27"/>
        <v>27657871</v>
      </c>
      <c r="J58" s="49">
        <f t="shared" si="27"/>
        <v>8081903</v>
      </c>
      <c r="K58" s="44">
        <f t="shared" si="2"/>
        <v>0.961506700333348</v>
      </c>
      <c r="L58" s="44">
        <f t="shared" si="3"/>
        <v>1</v>
      </c>
    </row>
    <row r="59" spans="1:14" ht="12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N59" s="88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0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22"/>
      <c r="B101" s="23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22"/>
      <c r="B102" s="23"/>
      <c r="C102" s="24"/>
      <c r="D102" s="24"/>
      <c r="E102" s="24"/>
      <c r="F102" s="24"/>
      <c r="G102" s="24"/>
      <c r="H102" s="24"/>
      <c r="I102" s="24"/>
      <c r="J102" s="24"/>
    </row>
    <row r="103" spans="1:10" ht="12.75">
      <c r="A103" s="22"/>
      <c r="B103" s="23"/>
      <c r="C103" s="24"/>
      <c r="D103" s="24"/>
      <c r="E103" s="24"/>
      <c r="F103" s="24"/>
      <c r="G103" s="24"/>
      <c r="H103" s="24"/>
      <c r="I103" s="24"/>
      <c r="J103" s="24"/>
    </row>
    <row r="104" spans="1:10" ht="12.75">
      <c r="A104" s="22"/>
      <c r="B104" s="23"/>
      <c r="C104" s="24"/>
      <c r="D104" s="24"/>
      <c r="E104" s="24"/>
      <c r="F104" s="24"/>
      <c r="G104" s="24"/>
      <c r="H104" s="24"/>
      <c r="I104" s="24"/>
      <c r="J104" s="24"/>
    </row>
    <row r="105" spans="1:10" ht="12.75">
      <c r="A105" s="22"/>
      <c r="B105" s="23"/>
      <c r="C105" s="24"/>
      <c r="D105" s="24"/>
      <c r="E105" s="24"/>
      <c r="F105" s="24"/>
      <c r="G105" s="24"/>
      <c r="H105" s="24"/>
      <c r="I105" s="24"/>
      <c r="J105" s="24"/>
    </row>
    <row r="106" spans="1:10" ht="12.75">
      <c r="A106" s="22"/>
      <c r="B106" s="23"/>
      <c r="C106" s="24"/>
      <c r="D106" s="24"/>
      <c r="E106" s="24"/>
      <c r="F106" s="24"/>
      <c r="G106" s="24"/>
      <c r="H106" s="24"/>
      <c r="I106" s="24"/>
      <c r="J106" s="24"/>
    </row>
    <row r="107" spans="1:10" ht="12.75">
      <c r="A107" s="22"/>
      <c r="B107" s="23"/>
      <c r="C107" s="24"/>
      <c r="D107" s="24"/>
      <c r="E107" s="24"/>
      <c r="F107" s="24"/>
      <c r="G107" s="24"/>
      <c r="H107" s="24"/>
      <c r="I107" s="24"/>
      <c r="J107" s="24"/>
    </row>
    <row r="108" spans="1:10" ht="12.75">
      <c r="A108" s="22"/>
      <c r="B108" s="23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22"/>
      <c r="B109" s="23"/>
      <c r="C109" s="24"/>
      <c r="D109" s="24"/>
      <c r="E109" s="24"/>
      <c r="F109" s="24"/>
      <c r="G109" s="24"/>
      <c r="H109" s="24"/>
      <c r="I109" s="24"/>
      <c r="J109" s="24"/>
    </row>
    <row r="110" spans="1:10" ht="12.75">
      <c r="A110" s="22"/>
      <c r="B110" s="23"/>
      <c r="C110" s="24"/>
      <c r="D110" s="24"/>
      <c r="E110" s="24"/>
      <c r="F110" s="24"/>
      <c r="G110" s="24"/>
      <c r="H110" s="24"/>
      <c r="I110" s="24"/>
      <c r="J110" s="24"/>
    </row>
    <row r="111" spans="1:10" ht="12.75">
      <c r="A111" s="22"/>
      <c r="B111" s="23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2"/>
      <c r="B112" s="23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2"/>
      <c r="B113" s="23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2"/>
      <c r="B114" s="23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2"/>
      <c r="B115" s="23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2"/>
      <c r="B116" s="23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</row>
    <row r="118" spans="1:10" ht="12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</row>
    <row r="119" spans="1:10" ht="12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</row>
    <row r="120" spans="1:10" ht="12.75">
      <c r="A120" s="22"/>
      <c r="B120" s="23"/>
      <c r="C120" s="24"/>
      <c r="D120" s="24"/>
      <c r="E120" s="24"/>
      <c r="F120" s="24"/>
      <c r="G120" s="24"/>
      <c r="H120" s="24"/>
      <c r="I120" s="24"/>
      <c r="J120" s="24"/>
    </row>
    <row r="121" spans="1:10" ht="12.75">
      <c r="A121" s="22"/>
      <c r="B121" s="23"/>
      <c r="C121" s="24"/>
      <c r="D121" s="24"/>
      <c r="E121" s="24"/>
      <c r="F121" s="24"/>
      <c r="G121" s="24"/>
      <c r="H121" s="24"/>
      <c r="I121" s="24"/>
      <c r="J121" s="24"/>
    </row>
    <row r="122" spans="1:10" ht="12.75">
      <c r="A122" s="22"/>
      <c r="B122" s="23"/>
      <c r="C122" s="24"/>
      <c r="D122" s="24"/>
      <c r="E122" s="24"/>
      <c r="F122" s="24"/>
      <c r="G122" s="24"/>
      <c r="H122" s="24"/>
      <c r="I122" s="24"/>
      <c r="J122" s="24"/>
    </row>
    <row r="123" spans="1:10" ht="12.75">
      <c r="A123" s="22"/>
      <c r="B123" s="23"/>
      <c r="C123" s="24"/>
      <c r="D123" s="24"/>
      <c r="E123" s="24"/>
      <c r="F123" s="24"/>
      <c r="G123" s="24"/>
      <c r="H123" s="24"/>
      <c r="I123" s="24"/>
      <c r="J123" s="24"/>
    </row>
    <row r="124" spans="1:10" ht="12.75">
      <c r="A124" s="22"/>
      <c r="B124" s="23"/>
      <c r="C124" s="24"/>
      <c r="D124" s="24"/>
      <c r="E124" s="24"/>
      <c r="F124" s="24"/>
      <c r="G124" s="24"/>
      <c r="H124" s="24"/>
      <c r="I124" s="24"/>
      <c r="J124" s="24"/>
    </row>
    <row r="125" spans="1:10" ht="12.75">
      <c r="A125" s="22"/>
      <c r="B125" s="23"/>
      <c r="C125" s="24"/>
      <c r="D125" s="24"/>
      <c r="E125" s="24"/>
      <c r="F125" s="24"/>
      <c r="G125" s="24"/>
      <c r="H125" s="24"/>
      <c r="I125" s="24"/>
      <c r="J125" s="24"/>
    </row>
    <row r="126" spans="1:10" ht="12.75">
      <c r="A126" s="22"/>
      <c r="B126" s="23"/>
      <c r="C126" s="24"/>
      <c r="D126" s="24"/>
      <c r="E126" s="24"/>
      <c r="F126" s="24"/>
      <c r="G126" s="24"/>
      <c r="H126" s="24"/>
      <c r="I126" s="24"/>
      <c r="J126" s="24"/>
    </row>
    <row r="127" spans="1:10" ht="12.75">
      <c r="A127" s="22"/>
      <c r="B127" s="23"/>
      <c r="C127" s="24"/>
      <c r="D127" s="24"/>
      <c r="E127" s="24"/>
      <c r="F127" s="24"/>
      <c r="G127" s="24"/>
      <c r="H127" s="24"/>
      <c r="I127" s="24"/>
      <c r="J127" s="24"/>
    </row>
    <row r="128" spans="1:10" ht="12.75">
      <c r="A128" s="22"/>
      <c r="B128" s="23"/>
      <c r="C128" s="24"/>
      <c r="D128" s="24"/>
      <c r="E128" s="24"/>
      <c r="F128" s="24"/>
      <c r="G128" s="24"/>
      <c r="H128" s="24"/>
      <c r="I128" s="24"/>
      <c r="J128" s="24"/>
    </row>
    <row r="129" spans="1:10" ht="12.75">
      <c r="A129" s="22"/>
      <c r="B129" s="23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22"/>
      <c r="B130" s="23"/>
      <c r="C130" s="24"/>
      <c r="D130" s="24"/>
      <c r="E130" s="24"/>
      <c r="F130" s="24"/>
      <c r="G130" s="24"/>
      <c r="H130" s="24"/>
      <c r="I130" s="24"/>
      <c r="J130" s="24"/>
    </row>
    <row r="131" spans="1:10" ht="12.75">
      <c r="A131" s="22"/>
      <c r="B131" s="23"/>
      <c r="C131" s="24"/>
      <c r="D131" s="24"/>
      <c r="E131" s="24"/>
      <c r="F131" s="24"/>
      <c r="G131" s="24"/>
      <c r="H131" s="24"/>
      <c r="I131" s="24"/>
      <c r="J131" s="24"/>
    </row>
    <row r="132" spans="1:10" ht="12.75">
      <c r="A132" s="22"/>
      <c r="B132" s="23"/>
      <c r="C132" s="24"/>
      <c r="D132" s="24"/>
      <c r="E132" s="24"/>
      <c r="F132" s="24"/>
      <c r="G132" s="24"/>
      <c r="H132" s="24"/>
      <c r="I132" s="24"/>
      <c r="J132" s="24"/>
    </row>
    <row r="133" spans="1:10" ht="12.75">
      <c r="A133" s="22"/>
      <c r="B133" s="23"/>
      <c r="C133" s="24"/>
      <c r="D133" s="24"/>
      <c r="E133" s="24"/>
      <c r="F133" s="24"/>
      <c r="G133" s="24"/>
      <c r="H133" s="24"/>
      <c r="I133" s="24"/>
      <c r="J133" s="24"/>
    </row>
    <row r="134" spans="1:10" ht="12.75">
      <c r="A134" s="22"/>
      <c r="B134" s="23"/>
      <c r="C134" s="24"/>
      <c r="D134" s="24"/>
      <c r="E134" s="24"/>
      <c r="F134" s="24"/>
      <c r="G134" s="24"/>
      <c r="H134" s="24"/>
      <c r="I134" s="24"/>
      <c r="J134" s="24"/>
    </row>
    <row r="135" spans="1:10" ht="12.75">
      <c r="A135" s="22"/>
      <c r="B135" s="23"/>
      <c r="C135" s="24"/>
      <c r="D135" s="24"/>
      <c r="E135" s="24"/>
      <c r="F135" s="24"/>
      <c r="G135" s="24"/>
      <c r="H135" s="24"/>
      <c r="I135" s="24"/>
      <c r="J135" s="24"/>
    </row>
    <row r="136" spans="1:10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22"/>
      <c r="B137" s="23"/>
      <c r="C137" s="24"/>
      <c r="D137" s="24"/>
      <c r="E137" s="24"/>
      <c r="F137" s="24"/>
      <c r="G137" s="24"/>
      <c r="H137" s="24"/>
      <c r="I137" s="24"/>
      <c r="J137" s="24"/>
    </row>
    <row r="138" spans="1:10" ht="12.75">
      <c r="A138" s="22"/>
      <c r="B138" s="23"/>
      <c r="C138" s="24"/>
      <c r="D138" s="24"/>
      <c r="E138" s="24"/>
      <c r="F138" s="24"/>
      <c r="G138" s="24"/>
      <c r="H138" s="24"/>
      <c r="I138" s="24"/>
      <c r="J138" s="24"/>
    </row>
    <row r="139" spans="1:10" ht="12.75">
      <c r="A139" s="22"/>
      <c r="B139" s="23"/>
      <c r="C139" s="24"/>
      <c r="D139" s="24"/>
      <c r="E139" s="24"/>
      <c r="F139" s="24"/>
      <c r="G139" s="24"/>
      <c r="H139" s="24"/>
      <c r="I139" s="24"/>
      <c r="J139" s="24"/>
    </row>
    <row r="140" spans="1:10" ht="12.75">
      <c r="A140" s="22"/>
      <c r="B140" s="23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22"/>
      <c r="B141" s="23"/>
      <c r="C141" s="24"/>
      <c r="D141" s="24"/>
      <c r="E141" s="24"/>
      <c r="F141" s="24"/>
      <c r="G141" s="24"/>
      <c r="H141" s="24"/>
      <c r="I141" s="24"/>
      <c r="J141" s="24"/>
    </row>
    <row r="142" spans="1:10" ht="12.75">
      <c r="A142" s="22"/>
      <c r="B142" s="23"/>
      <c r="C142" s="24"/>
      <c r="D142" s="24"/>
      <c r="E142" s="24"/>
      <c r="F142" s="24"/>
      <c r="G142" s="24"/>
      <c r="H142" s="24"/>
      <c r="I142" s="24"/>
      <c r="J142" s="24"/>
    </row>
    <row r="143" spans="1:10" ht="12.75">
      <c r="A143" s="22"/>
      <c r="B143" s="23"/>
      <c r="C143" s="24"/>
      <c r="D143" s="24"/>
      <c r="E143" s="24"/>
      <c r="F143" s="24"/>
      <c r="G143" s="24"/>
      <c r="H143" s="24"/>
      <c r="I143" s="24"/>
      <c r="J143" s="24"/>
    </row>
    <row r="144" spans="1:10" ht="12.75">
      <c r="A144" s="22"/>
      <c r="B144" s="23"/>
      <c r="C144" s="24"/>
      <c r="D144" s="24"/>
      <c r="E144" s="24"/>
      <c r="F144" s="24"/>
      <c r="G144" s="24"/>
      <c r="H144" s="24"/>
      <c r="I144" s="24"/>
      <c r="J144" s="24"/>
    </row>
    <row r="145" spans="1:10" ht="12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</row>
    <row r="146" spans="1:10" ht="12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</row>
    <row r="147" spans="1:10" ht="12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</row>
    <row r="148" spans="1:10" ht="12.75">
      <c r="A148" s="22"/>
      <c r="B148" s="23"/>
      <c r="C148" s="24"/>
      <c r="D148" s="24"/>
      <c r="E148" s="24"/>
      <c r="F148" s="24"/>
      <c r="G148" s="24"/>
      <c r="H148" s="24"/>
      <c r="I148" s="24"/>
      <c r="J148" s="24"/>
    </row>
    <row r="149" spans="1:10" ht="12.75">
      <c r="A149" s="22"/>
      <c r="B149" s="23"/>
      <c r="C149" s="24"/>
      <c r="D149" s="24"/>
      <c r="E149" s="24"/>
      <c r="F149" s="24"/>
      <c r="G149" s="24"/>
      <c r="H149" s="24"/>
      <c r="I149" s="24"/>
      <c r="J149" s="24"/>
    </row>
    <row r="150" spans="1:10" ht="12.75">
      <c r="A150" s="22"/>
      <c r="B150" s="23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22"/>
      <c r="B151" s="23"/>
      <c r="C151" s="24"/>
      <c r="D151" s="24"/>
      <c r="E151" s="24"/>
      <c r="F151" s="24"/>
      <c r="G151" s="24"/>
      <c r="H151" s="24"/>
      <c r="I151" s="24"/>
      <c r="J151" s="24"/>
    </row>
    <row r="152" spans="1:10" ht="12.75">
      <c r="A152" s="22"/>
      <c r="B152" s="23"/>
      <c r="C152" s="24"/>
      <c r="D152" s="24"/>
      <c r="E152" s="24"/>
      <c r="F152" s="24"/>
      <c r="G152" s="24"/>
      <c r="H152" s="24"/>
      <c r="I152" s="24"/>
      <c r="J152" s="24"/>
    </row>
    <row r="153" spans="1:10" ht="12.75">
      <c r="A153" s="22"/>
      <c r="B153" s="23"/>
      <c r="C153" s="24"/>
      <c r="D153" s="24"/>
      <c r="E153" s="24"/>
      <c r="F153" s="24"/>
      <c r="G153" s="24"/>
      <c r="H153" s="24"/>
      <c r="I153" s="24"/>
      <c r="J153" s="24"/>
    </row>
    <row r="154" spans="1:10" ht="12.75">
      <c r="A154" s="22"/>
      <c r="B154" s="23"/>
      <c r="C154" s="24"/>
      <c r="D154" s="24"/>
      <c r="E154" s="24"/>
      <c r="F154" s="24"/>
      <c r="G154" s="24"/>
      <c r="H154" s="24"/>
      <c r="I154" s="24"/>
      <c r="J154" s="24"/>
    </row>
    <row r="155" spans="1:10" ht="12.75">
      <c r="A155" s="22"/>
      <c r="B155" s="23"/>
      <c r="C155" s="24"/>
      <c r="D155" s="24"/>
      <c r="E155" s="24"/>
      <c r="F155" s="24"/>
      <c r="G155" s="24"/>
      <c r="H155" s="24"/>
      <c r="I155" s="24"/>
      <c r="J155" s="24"/>
    </row>
    <row r="156" spans="1:10" ht="12.75">
      <c r="A156" s="22"/>
      <c r="B156" s="23"/>
      <c r="C156" s="24"/>
      <c r="D156" s="24"/>
      <c r="E156" s="24"/>
      <c r="F156" s="24"/>
      <c r="G156" s="24"/>
      <c r="H156" s="24"/>
      <c r="I156" s="24"/>
      <c r="J156" s="24"/>
    </row>
    <row r="157" spans="1:10" ht="12.75">
      <c r="A157" s="22"/>
      <c r="B157" s="23"/>
      <c r="C157" s="24"/>
      <c r="D157" s="24"/>
      <c r="E157" s="24"/>
      <c r="F157" s="24"/>
      <c r="G157" s="24"/>
      <c r="H157" s="24"/>
      <c r="I157" s="24"/>
      <c r="J157" s="24"/>
    </row>
    <row r="158" spans="1:10" ht="12.75">
      <c r="A158" s="22"/>
      <c r="B158" s="23"/>
      <c r="C158" s="24"/>
      <c r="D158" s="24"/>
      <c r="E158" s="24"/>
      <c r="F158" s="24"/>
      <c r="G158" s="24"/>
      <c r="H158" s="24"/>
      <c r="I158" s="24"/>
      <c r="J158" s="24"/>
    </row>
    <row r="159" spans="1:10" ht="12.75">
      <c r="A159" s="22"/>
      <c r="B159" s="23"/>
      <c r="C159" s="24"/>
      <c r="D159" s="24"/>
      <c r="E159" s="24"/>
      <c r="F159" s="24"/>
      <c r="G159" s="24"/>
      <c r="H159" s="24"/>
      <c r="I159" s="24"/>
      <c r="J159" s="24"/>
    </row>
    <row r="160" spans="1:10" ht="12.75">
      <c r="A160" s="22"/>
      <c r="B160" s="23"/>
      <c r="C160" s="24"/>
      <c r="D160" s="24"/>
      <c r="E160" s="24"/>
      <c r="F160" s="24"/>
      <c r="G160" s="24"/>
      <c r="H160" s="24"/>
      <c r="I160" s="24"/>
      <c r="J160" s="24"/>
    </row>
    <row r="161" spans="1:10" ht="12.75">
      <c r="A161" s="22"/>
      <c r="B161" s="23"/>
      <c r="C161" s="24"/>
      <c r="D161" s="24"/>
      <c r="E161" s="24"/>
      <c r="F161" s="24"/>
      <c r="G161" s="24"/>
      <c r="H161" s="24"/>
      <c r="I161" s="24"/>
      <c r="J161" s="24"/>
    </row>
    <row r="162" spans="1:10" ht="12.75">
      <c r="A162" s="22"/>
      <c r="B162" s="23"/>
      <c r="C162" s="24"/>
      <c r="D162" s="24"/>
      <c r="E162" s="24"/>
      <c r="F162" s="24"/>
      <c r="G162" s="24"/>
      <c r="H162" s="24"/>
      <c r="I162" s="24"/>
      <c r="J162" s="24"/>
    </row>
    <row r="163" spans="1:10" ht="12.75">
      <c r="A163" s="22"/>
      <c r="B163" s="23"/>
      <c r="C163" s="24"/>
      <c r="D163" s="24"/>
      <c r="E163" s="24"/>
      <c r="F163" s="24"/>
      <c r="G163" s="24"/>
      <c r="H163" s="24"/>
      <c r="I163" s="24"/>
      <c r="J163" s="24"/>
    </row>
    <row r="164" spans="1:10" ht="12.75">
      <c r="A164" s="22"/>
      <c r="B164" s="23"/>
      <c r="C164" s="24"/>
      <c r="D164" s="24"/>
      <c r="E164" s="24"/>
      <c r="F164" s="24"/>
      <c r="G164" s="24"/>
      <c r="H164" s="24"/>
      <c r="I164" s="24"/>
      <c r="J164" s="24"/>
    </row>
    <row r="165" spans="1:10" ht="12.75">
      <c r="A165" s="22"/>
      <c r="B165" s="23"/>
      <c r="C165" s="24"/>
      <c r="D165" s="24"/>
      <c r="E165" s="24"/>
      <c r="F165" s="24"/>
      <c r="G165" s="24"/>
      <c r="H165" s="24"/>
      <c r="I165" s="24"/>
      <c r="J165" s="24"/>
    </row>
    <row r="166" spans="1:10" ht="12.75">
      <c r="A166" s="22"/>
      <c r="B166" s="23"/>
      <c r="C166" s="24"/>
      <c r="D166" s="24"/>
      <c r="E166" s="24"/>
      <c r="F166" s="24"/>
      <c r="G166" s="24"/>
      <c r="H166" s="24"/>
      <c r="I166" s="24"/>
      <c r="J166" s="24"/>
    </row>
    <row r="167" spans="1:10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</row>
    <row r="168" spans="1:10" ht="12.75">
      <c r="A168" s="22"/>
      <c r="B168" s="23"/>
      <c r="C168" s="24"/>
      <c r="D168" s="24"/>
      <c r="E168" s="24"/>
      <c r="F168" s="24"/>
      <c r="G168" s="24"/>
      <c r="H168" s="24"/>
      <c r="I168" s="24"/>
      <c r="J168" s="24"/>
    </row>
    <row r="169" spans="1:10" ht="12.75">
      <c r="A169" s="22"/>
      <c r="B169" s="23"/>
      <c r="C169" s="24"/>
      <c r="D169" s="24"/>
      <c r="E169" s="24"/>
      <c r="F169" s="24"/>
      <c r="G169" s="24"/>
      <c r="H169" s="24"/>
      <c r="I169" s="24"/>
      <c r="J169" s="24"/>
    </row>
    <row r="170" spans="1:10" ht="12.75">
      <c r="A170" s="22"/>
      <c r="B170" s="23"/>
      <c r="C170" s="24"/>
      <c r="D170" s="24"/>
      <c r="E170" s="24"/>
      <c r="F170" s="24"/>
      <c r="G170" s="24"/>
      <c r="H170" s="24"/>
      <c r="I170" s="24"/>
      <c r="J170" s="24"/>
    </row>
    <row r="171" spans="1:10" ht="12.75">
      <c r="A171" s="22"/>
      <c r="B171" s="23"/>
      <c r="C171" s="24"/>
      <c r="D171" s="24"/>
      <c r="E171" s="24"/>
      <c r="F171" s="24"/>
      <c r="G171" s="24"/>
      <c r="H171" s="24"/>
      <c r="I171" s="24"/>
      <c r="J171" s="24"/>
    </row>
    <row r="172" spans="1:10" ht="12.75">
      <c r="A172" s="22"/>
      <c r="B172" s="23"/>
      <c r="C172" s="24"/>
      <c r="D172" s="24"/>
      <c r="E172" s="24"/>
      <c r="F172" s="24"/>
      <c r="G172" s="24"/>
      <c r="H172" s="24"/>
      <c r="I172" s="24"/>
      <c r="J172" s="24"/>
    </row>
    <row r="173" spans="1:10" ht="12.75">
      <c r="A173" s="22"/>
      <c r="B173" s="23"/>
      <c r="C173" s="24"/>
      <c r="D173" s="24"/>
      <c r="E173" s="24"/>
      <c r="F173" s="24"/>
      <c r="G173" s="24"/>
      <c r="H173" s="24"/>
      <c r="I173" s="24"/>
      <c r="J173" s="24"/>
    </row>
    <row r="174" spans="1:10" ht="12.75">
      <c r="A174" s="22"/>
      <c r="B174" s="23"/>
      <c r="C174" s="24"/>
      <c r="D174" s="24"/>
      <c r="E174" s="24"/>
      <c r="F174" s="24"/>
      <c r="G174" s="24"/>
      <c r="H174" s="24"/>
      <c r="I174" s="24"/>
      <c r="J174" s="24"/>
    </row>
    <row r="175" spans="1:10" ht="12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</row>
    <row r="176" spans="1:10" ht="12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</row>
    <row r="177" spans="1:10" ht="12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</row>
    <row r="178" spans="1:10" ht="12.75">
      <c r="A178" s="22"/>
      <c r="B178" s="23"/>
      <c r="C178" s="24"/>
      <c r="D178" s="24"/>
      <c r="E178" s="24"/>
      <c r="F178" s="24"/>
      <c r="G178" s="24"/>
      <c r="H178" s="24"/>
      <c r="I178" s="24"/>
      <c r="J178" s="24"/>
    </row>
    <row r="179" spans="1:10" ht="12.75">
      <c r="A179" s="22"/>
      <c r="B179" s="23"/>
      <c r="C179" s="24"/>
      <c r="D179" s="24"/>
      <c r="E179" s="24"/>
      <c r="F179" s="24"/>
      <c r="G179" s="24"/>
      <c r="H179" s="24"/>
      <c r="I179" s="24"/>
      <c r="J179" s="24"/>
    </row>
    <row r="180" spans="1:10" ht="12.75">
      <c r="A180" s="22"/>
      <c r="B180" s="23"/>
      <c r="C180" s="24"/>
      <c r="D180" s="24"/>
      <c r="E180" s="24"/>
      <c r="F180" s="24"/>
      <c r="G180" s="24"/>
      <c r="H180" s="24"/>
      <c r="I180" s="24"/>
      <c r="J180" s="24"/>
    </row>
    <row r="181" spans="1:10" ht="12.75">
      <c r="A181" s="22"/>
      <c r="B181" s="23"/>
      <c r="C181" s="24"/>
      <c r="D181" s="24"/>
      <c r="E181" s="24"/>
      <c r="F181" s="24"/>
      <c r="G181" s="24"/>
      <c r="H181" s="24"/>
      <c r="I181" s="24"/>
      <c r="J181" s="24"/>
    </row>
    <row r="182" spans="1:10" ht="12.75">
      <c r="A182" s="22"/>
      <c r="B182" s="23"/>
      <c r="C182" s="24"/>
      <c r="D182" s="24"/>
      <c r="E182" s="24"/>
      <c r="F182" s="24"/>
      <c r="G182" s="24"/>
      <c r="H182" s="24"/>
      <c r="I182" s="24"/>
      <c r="J182" s="24"/>
    </row>
    <row r="183" spans="1:10" ht="12.75">
      <c r="A183" s="22"/>
      <c r="B183" s="23"/>
      <c r="C183" s="24"/>
      <c r="D183" s="24"/>
      <c r="E183" s="24"/>
      <c r="F183" s="24"/>
      <c r="G183" s="24"/>
      <c r="H183" s="24"/>
      <c r="I183" s="24"/>
      <c r="J183" s="24"/>
    </row>
    <row r="184" spans="1:10" ht="12.75">
      <c r="A184" s="22"/>
      <c r="B184" s="23"/>
      <c r="C184" s="24"/>
      <c r="D184" s="24"/>
      <c r="E184" s="24"/>
      <c r="F184" s="24"/>
      <c r="G184" s="24"/>
      <c r="H184" s="24"/>
      <c r="I184" s="24"/>
      <c r="J184" s="24"/>
    </row>
    <row r="185" spans="1:10" ht="12.75">
      <c r="A185" s="22"/>
      <c r="B185" s="23"/>
      <c r="C185" s="24"/>
      <c r="D185" s="24"/>
      <c r="E185" s="24"/>
      <c r="F185" s="24"/>
      <c r="G185" s="24"/>
      <c r="H185" s="24"/>
      <c r="I185" s="24"/>
      <c r="J185" s="24"/>
    </row>
    <row r="186" spans="1:10" ht="12.75">
      <c r="A186" s="22"/>
      <c r="B186" s="23"/>
      <c r="C186" s="24"/>
      <c r="D186" s="24"/>
      <c r="E186" s="24"/>
      <c r="F186" s="24"/>
      <c r="G186" s="24"/>
      <c r="H186" s="24"/>
      <c r="I186" s="24"/>
      <c r="J186" s="24"/>
    </row>
    <row r="187" spans="1:10" ht="12.75">
      <c r="A187" s="22"/>
      <c r="B187" s="23"/>
      <c r="C187" s="24"/>
      <c r="D187" s="24"/>
      <c r="E187" s="24"/>
      <c r="F187" s="24"/>
      <c r="G187" s="24"/>
      <c r="H187" s="24"/>
      <c r="I187" s="24"/>
      <c r="J187" s="24"/>
    </row>
    <row r="188" spans="1:10" ht="12.75">
      <c r="A188" s="22"/>
      <c r="B188" s="23"/>
      <c r="C188" s="24"/>
      <c r="D188" s="24"/>
      <c r="E188" s="24"/>
      <c r="F188" s="24"/>
      <c r="G188" s="24"/>
      <c r="H188" s="24"/>
      <c r="I188" s="24"/>
      <c r="J188" s="24"/>
    </row>
    <row r="189" spans="1:10" ht="12.75">
      <c r="A189" s="22"/>
      <c r="B189" s="23"/>
      <c r="C189" s="24"/>
      <c r="D189" s="24"/>
      <c r="E189" s="24"/>
      <c r="F189" s="24"/>
      <c r="G189" s="24"/>
      <c r="H189" s="24"/>
      <c r="I189" s="24"/>
      <c r="J189" s="24"/>
    </row>
    <row r="190" spans="1:10" ht="12.75">
      <c r="A190" s="22"/>
      <c r="B190" s="23"/>
      <c r="C190" s="24"/>
      <c r="D190" s="24"/>
      <c r="E190" s="24"/>
      <c r="F190" s="24"/>
      <c r="G190" s="24"/>
      <c r="H190" s="24"/>
      <c r="I190" s="24"/>
      <c r="J190" s="24"/>
    </row>
    <row r="191" spans="1:10" ht="12.75">
      <c r="A191" s="22"/>
      <c r="B191" s="23"/>
      <c r="C191" s="24"/>
      <c r="D191" s="24"/>
      <c r="E191" s="24"/>
      <c r="F191" s="24"/>
      <c r="G191" s="24"/>
      <c r="H191" s="24"/>
      <c r="I191" s="24"/>
      <c r="J191" s="24"/>
    </row>
    <row r="192" spans="1:10" ht="12.75">
      <c r="A192" s="22"/>
      <c r="B192" s="23"/>
      <c r="C192" s="24"/>
      <c r="D192" s="24"/>
      <c r="E192" s="24"/>
      <c r="F192" s="24"/>
      <c r="G192" s="24"/>
      <c r="H192" s="24"/>
      <c r="I192" s="24"/>
      <c r="J192" s="24"/>
    </row>
    <row r="193" spans="1:10" ht="12.75">
      <c r="A193" s="22"/>
      <c r="B193" s="23"/>
      <c r="C193" s="24"/>
      <c r="D193" s="24"/>
      <c r="E193" s="24"/>
      <c r="F193" s="24"/>
      <c r="G193" s="24"/>
      <c r="H193" s="24"/>
      <c r="I193" s="24"/>
      <c r="J193" s="24"/>
    </row>
    <row r="194" spans="1:10" ht="12.75">
      <c r="A194" s="22"/>
      <c r="B194" s="23"/>
      <c r="C194" s="24"/>
      <c r="D194" s="24"/>
      <c r="E194" s="24"/>
      <c r="F194" s="24"/>
      <c r="G194" s="24"/>
      <c r="H194" s="24"/>
      <c r="I194" s="24"/>
      <c r="J194" s="24"/>
    </row>
    <row r="195" spans="1:10" ht="12.75">
      <c r="A195" s="22"/>
      <c r="B195" s="23"/>
      <c r="C195" s="24"/>
      <c r="D195" s="24"/>
      <c r="E195" s="24"/>
      <c r="F195" s="24"/>
      <c r="G195" s="24"/>
      <c r="H195" s="24"/>
      <c r="I195" s="24"/>
      <c r="J195" s="24"/>
    </row>
    <row r="196" spans="1:10" ht="12.75">
      <c r="A196" s="22"/>
      <c r="B196" s="23"/>
      <c r="C196" s="24"/>
      <c r="D196" s="24"/>
      <c r="E196" s="24"/>
      <c r="F196" s="24"/>
      <c r="G196" s="24"/>
      <c r="H196" s="24"/>
      <c r="I196" s="24"/>
      <c r="J196" s="24"/>
    </row>
    <row r="197" spans="1:10" ht="12.75">
      <c r="A197" s="22"/>
      <c r="B197" s="23"/>
      <c r="C197" s="24"/>
      <c r="D197" s="24"/>
      <c r="E197" s="24"/>
      <c r="F197" s="24"/>
      <c r="G197" s="24"/>
      <c r="H197" s="24"/>
      <c r="I197" s="24"/>
      <c r="J197" s="24"/>
    </row>
    <row r="198" spans="1:10" ht="12.75">
      <c r="A198" s="22"/>
      <c r="B198" s="23"/>
      <c r="C198" s="24"/>
      <c r="D198" s="24"/>
      <c r="E198" s="24"/>
      <c r="F198" s="24"/>
      <c r="G198" s="24"/>
      <c r="H198" s="24"/>
      <c r="I198" s="24"/>
      <c r="J198" s="24"/>
    </row>
    <row r="199" spans="1:10" ht="12.75">
      <c r="A199" s="22"/>
      <c r="B199" s="23"/>
      <c r="C199" s="24"/>
      <c r="D199" s="24"/>
      <c r="E199" s="24"/>
      <c r="F199" s="24"/>
      <c r="G199" s="24"/>
      <c r="H199" s="24"/>
      <c r="I199" s="24"/>
      <c r="J199" s="24"/>
    </row>
    <row r="200" spans="1:10" ht="12.75">
      <c r="A200" s="22"/>
      <c r="B200" s="23"/>
      <c r="C200" s="24"/>
      <c r="D200" s="24"/>
      <c r="E200" s="24"/>
      <c r="F200" s="24"/>
      <c r="G200" s="24"/>
      <c r="H200" s="24"/>
      <c r="I200" s="24"/>
      <c r="J200" s="24"/>
    </row>
    <row r="201" spans="1:10" ht="12.75">
      <c r="A201" s="22"/>
      <c r="B201" s="23"/>
      <c r="C201" s="24"/>
      <c r="D201" s="24"/>
      <c r="E201" s="24"/>
      <c r="F201" s="24"/>
      <c r="G201" s="24"/>
      <c r="H201" s="24"/>
      <c r="I201" s="24"/>
      <c r="J201" s="24"/>
    </row>
    <row r="202" spans="1:10" ht="12.75">
      <c r="A202" s="22"/>
      <c r="B202" s="23"/>
      <c r="C202" s="24"/>
      <c r="D202" s="24"/>
      <c r="E202" s="24"/>
      <c r="F202" s="24"/>
      <c r="G202" s="24"/>
      <c r="H202" s="24"/>
      <c r="I202" s="24"/>
      <c r="J202" s="24"/>
    </row>
    <row r="203" spans="1:10" ht="12.75">
      <c r="A203" s="22"/>
      <c r="B203" s="23"/>
      <c r="C203" s="24"/>
      <c r="D203" s="24"/>
      <c r="E203" s="24"/>
      <c r="F203" s="24"/>
      <c r="G203" s="24"/>
      <c r="H203" s="24"/>
      <c r="I203" s="24"/>
      <c r="J203" s="24"/>
    </row>
    <row r="204" spans="1:10" ht="12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</row>
    <row r="205" spans="1:10" ht="12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</row>
    <row r="206" spans="1:10" ht="12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</row>
    <row r="207" spans="1:10" ht="12.75">
      <c r="A207" s="22"/>
      <c r="B207" s="23"/>
      <c r="C207" s="24"/>
      <c r="D207" s="24"/>
      <c r="E207" s="24"/>
      <c r="F207" s="24"/>
      <c r="G207" s="24"/>
      <c r="H207" s="24"/>
      <c r="I207" s="24"/>
      <c r="J207" s="24"/>
    </row>
    <row r="208" spans="1:10" ht="12.75">
      <c r="A208" s="22"/>
      <c r="B208" s="23"/>
      <c r="C208" s="24"/>
      <c r="D208" s="24"/>
      <c r="E208" s="24"/>
      <c r="F208" s="24"/>
      <c r="G208" s="24"/>
      <c r="H208" s="24"/>
      <c r="I208" s="24"/>
      <c r="J208" s="24"/>
    </row>
    <row r="209" spans="1:10" ht="12.75">
      <c r="A209" s="22"/>
      <c r="B209" s="23"/>
      <c r="C209" s="24"/>
      <c r="D209" s="24"/>
      <c r="E209" s="24"/>
      <c r="F209" s="24"/>
      <c r="G209" s="24"/>
      <c r="H209" s="24"/>
      <c r="I209" s="24"/>
      <c r="J209" s="24"/>
    </row>
    <row r="210" spans="1:10" ht="12.75">
      <c r="A210" s="22"/>
      <c r="B210" s="23"/>
      <c r="C210" s="24"/>
      <c r="D210" s="24"/>
      <c r="E210" s="24"/>
      <c r="F210" s="24"/>
      <c r="G210" s="24"/>
      <c r="H210" s="24"/>
      <c r="I210" s="24"/>
      <c r="J210" s="24"/>
    </row>
    <row r="211" spans="1:10" ht="12.75">
      <c r="A211" s="22"/>
      <c r="B211" s="23"/>
      <c r="C211" s="24"/>
      <c r="D211" s="24"/>
      <c r="E211" s="24"/>
      <c r="F211" s="24"/>
      <c r="G211" s="24"/>
      <c r="H211" s="24"/>
      <c r="I211" s="24"/>
      <c r="J211" s="24"/>
    </row>
    <row r="212" spans="1:10" ht="12.75">
      <c r="A212" s="22"/>
      <c r="B212" s="23"/>
      <c r="C212" s="24"/>
      <c r="D212" s="24"/>
      <c r="E212" s="24"/>
      <c r="F212" s="24"/>
      <c r="G212" s="24"/>
      <c r="H212" s="24"/>
      <c r="I212" s="24"/>
      <c r="J212" s="24"/>
    </row>
    <row r="213" spans="1:10" ht="12.75">
      <c r="A213" s="22"/>
      <c r="B213" s="23"/>
      <c r="C213" s="24"/>
      <c r="D213" s="24"/>
      <c r="E213" s="24"/>
      <c r="F213" s="24"/>
      <c r="G213" s="24"/>
      <c r="H213" s="24"/>
      <c r="I213" s="24"/>
      <c r="J213" s="24"/>
    </row>
    <row r="214" spans="1:10" ht="12.75">
      <c r="A214" s="22"/>
      <c r="B214" s="23"/>
      <c r="C214" s="24"/>
      <c r="D214" s="24"/>
      <c r="E214" s="24"/>
      <c r="F214" s="24"/>
      <c r="G214" s="24"/>
      <c r="H214" s="24"/>
      <c r="I214" s="24"/>
      <c r="J214" s="24"/>
    </row>
    <row r="215" spans="1:10" ht="12.75">
      <c r="A215" s="22"/>
      <c r="B215" s="23"/>
      <c r="C215" s="24"/>
      <c r="D215" s="24"/>
      <c r="E215" s="24"/>
      <c r="F215" s="24"/>
      <c r="G215" s="24"/>
      <c r="H215" s="24"/>
      <c r="I215" s="24"/>
      <c r="J215" s="24"/>
    </row>
    <row r="216" spans="1:10" ht="12.75">
      <c r="A216" s="22"/>
      <c r="B216" s="23"/>
      <c r="C216" s="24"/>
      <c r="D216" s="24"/>
      <c r="E216" s="24"/>
      <c r="F216" s="24"/>
      <c r="G216" s="24"/>
      <c r="H216" s="24"/>
      <c r="I216" s="24"/>
      <c r="J216" s="24"/>
    </row>
    <row r="217" spans="1:10" ht="12.75">
      <c r="A217" s="22"/>
      <c r="B217" s="23"/>
      <c r="C217" s="24"/>
      <c r="D217" s="24"/>
      <c r="E217" s="24"/>
      <c r="F217" s="24"/>
      <c r="G217" s="24"/>
      <c r="H217" s="24"/>
      <c r="I217" s="24"/>
      <c r="J217" s="24"/>
    </row>
    <row r="218" spans="1:10" ht="12.75">
      <c r="A218" s="22"/>
      <c r="B218" s="23"/>
      <c r="C218" s="24"/>
      <c r="D218" s="24"/>
      <c r="E218" s="24"/>
      <c r="F218" s="24"/>
      <c r="G218" s="24"/>
      <c r="H218" s="24"/>
      <c r="I218" s="24"/>
      <c r="J218" s="24"/>
    </row>
    <row r="219" spans="1:10" ht="12.75">
      <c r="A219" s="22"/>
      <c r="B219" s="23"/>
      <c r="C219" s="24"/>
      <c r="D219" s="24"/>
      <c r="E219" s="24"/>
      <c r="F219" s="24"/>
      <c r="G219" s="24"/>
      <c r="H219" s="24"/>
      <c r="I219" s="24"/>
      <c r="J219" s="24"/>
    </row>
    <row r="220" spans="1:10" ht="12.75">
      <c r="A220" s="22"/>
      <c r="B220" s="23"/>
      <c r="C220" s="24"/>
      <c r="D220" s="24"/>
      <c r="E220" s="24"/>
      <c r="F220" s="24"/>
      <c r="G220" s="24"/>
      <c r="H220" s="24"/>
      <c r="I220" s="24"/>
      <c r="J220" s="24"/>
    </row>
    <row r="221" spans="1:10" ht="12.75">
      <c r="A221" s="22"/>
      <c r="B221" s="23"/>
      <c r="C221" s="24"/>
      <c r="D221" s="24"/>
      <c r="E221" s="24"/>
      <c r="F221" s="24"/>
      <c r="G221" s="24"/>
      <c r="H221" s="24"/>
      <c r="I221" s="24"/>
      <c r="J221" s="24"/>
    </row>
    <row r="222" spans="1:10" ht="12.75">
      <c r="A222" s="22"/>
      <c r="B222" s="23"/>
      <c r="C222" s="24"/>
      <c r="D222" s="24"/>
      <c r="E222" s="24"/>
      <c r="F222" s="24"/>
      <c r="G222" s="24"/>
      <c r="H222" s="24"/>
      <c r="I222" s="24"/>
      <c r="J222" s="24"/>
    </row>
    <row r="223" spans="1:10" ht="12.75">
      <c r="A223" s="22"/>
      <c r="B223" s="23"/>
      <c r="C223" s="24"/>
      <c r="D223" s="24"/>
      <c r="E223" s="24"/>
      <c r="F223" s="24"/>
      <c r="G223" s="24"/>
      <c r="H223" s="24"/>
      <c r="I223" s="24"/>
      <c r="J223" s="24"/>
    </row>
    <row r="224" spans="1:10" ht="12.75">
      <c r="A224" s="22"/>
      <c r="B224" s="23"/>
      <c r="C224" s="24"/>
      <c r="D224" s="24"/>
      <c r="E224" s="24"/>
      <c r="F224" s="24"/>
      <c r="G224" s="24"/>
      <c r="H224" s="24"/>
      <c r="I224" s="24"/>
      <c r="J224" s="24"/>
    </row>
    <row r="225" spans="1:10" ht="12.75">
      <c r="A225" s="22"/>
      <c r="B225" s="23"/>
      <c r="C225" s="24"/>
      <c r="D225" s="24"/>
      <c r="E225" s="24"/>
      <c r="F225" s="24"/>
      <c r="G225" s="24"/>
      <c r="H225" s="24"/>
      <c r="I225" s="24"/>
      <c r="J225" s="24"/>
    </row>
    <row r="226" spans="1:10" ht="12.75">
      <c r="A226" s="22"/>
      <c r="B226" s="23"/>
      <c r="C226" s="24"/>
      <c r="D226" s="24"/>
      <c r="E226" s="24"/>
      <c r="F226" s="24"/>
      <c r="G226" s="24"/>
      <c r="H226" s="24"/>
      <c r="I226" s="24"/>
      <c r="J226" s="24"/>
    </row>
    <row r="227" spans="1:10" ht="12.75">
      <c r="A227" s="22"/>
      <c r="B227" s="23"/>
      <c r="C227" s="24"/>
      <c r="D227" s="24"/>
      <c r="E227" s="24"/>
      <c r="F227" s="24"/>
      <c r="G227" s="24"/>
      <c r="H227" s="24"/>
      <c r="I227" s="24"/>
      <c r="J227" s="24"/>
    </row>
    <row r="228" spans="1:10" ht="12.75">
      <c r="A228" s="22"/>
      <c r="B228" s="23"/>
      <c r="C228" s="24"/>
      <c r="D228" s="24"/>
      <c r="E228" s="24"/>
      <c r="F228" s="24"/>
      <c r="G228" s="24"/>
      <c r="H228" s="24"/>
      <c r="I228" s="24"/>
      <c r="J228" s="24"/>
    </row>
    <row r="229" spans="1:10" ht="12.75">
      <c r="A229" s="22"/>
      <c r="B229" s="23"/>
      <c r="C229" s="24"/>
      <c r="D229" s="24"/>
      <c r="E229" s="24"/>
      <c r="F229" s="24"/>
      <c r="G229" s="24"/>
      <c r="H229" s="24"/>
      <c r="I229" s="24"/>
      <c r="J229" s="24"/>
    </row>
    <row r="230" spans="1:10" ht="12.75">
      <c r="A230" s="22"/>
      <c r="B230" s="23"/>
      <c r="C230" s="24"/>
      <c r="D230" s="24"/>
      <c r="E230" s="24"/>
      <c r="F230" s="24"/>
      <c r="G230" s="24"/>
      <c r="H230" s="24"/>
      <c r="I230" s="24"/>
      <c r="J230" s="24"/>
    </row>
    <row r="231" spans="1:10" ht="12.75">
      <c r="A231" s="22"/>
      <c r="B231" s="23"/>
      <c r="C231" s="24"/>
      <c r="D231" s="24"/>
      <c r="E231" s="24"/>
      <c r="F231" s="24"/>
      <c r="G231" s="24"/>
      <c r="H231" s="24"/>
      <c r="I231" s="24"/>
      <c r="J231" s="24"/>
    </row>
    <row r="232" spans="1:10" ht="12.75">
      <c r="A232" s="22"/>
      <c r="B232" s="23"/>
      <c r="C232" s="24"/>
      <c r="D232" s="24"/>
      <c r="E232" s="24"/>
      <c r="F232" s="24"/>
      <c r="G232" s="24"/>
      <c r="H232" s="24"/>
      <c r="I232" s="24"/>
      <c r="J232" s="24"/>
    </row>
    <row r="233" spans="1:10" ht="12.75">
      <c r="A233" s="22"/>
      <c r="B233" s="23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2"/>
      <c r="B237" s="23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2"/>
      <c r="B238" s="23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2"/>
      <c r="B239" s="23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2"/>
      <c r="B240" s="23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2"/>
      <c r="B241" s="23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2"/>
      <c r="B242" s="23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2"/>
      <c r="B243" s="23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2"/>
      <c r="B244" s="23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2"/>
      <c r="B245" s="23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2"/>
      <c r="B246" s="23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2"/>
      <c r="B247" s="23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2"/>
      <c r="B248" s="23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2"/>
      <c r="B249" s="23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2"/>
      <c r="B250" s="23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2"/>
      <c r="B251" s="23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2"/>
      <c r="B252" s="23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2"/>
      <c r="B253" s="23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2"/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2"/>
      <c r="B255" s="23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2"/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2"/>
      <c r="B257" s="23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2"/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2"/>
      <c r="B259" s="23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2"/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2"/>
      <c r="B261" s="23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2"/>
      <c r="B262" s="23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2"/>
      <c r="B266" s="23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2"/>
      <c r="B267" s="23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2"/>
      <c r="B268" s="23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2"/>
      <c r="B269" s="23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2"/>
      <c r="B270" s="23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2"/>
      <c r="B271" s="23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2"/>
      <c r="B272" s="23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2"/>
      <c r="B273" s="23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2"/>
      <c r="B274" s="23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2"/>
      <c r="B275" s="23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2"/>
      <c r="B276" s="23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2"/>
      <c r="B277" s="23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2"/>
      <c r="B278" s="23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2"/>
      <c r="B279" s="23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2"/>
      <c r="B281" s="23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2"/>
      <c r="B282" s="23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2"/>
      <c r="B283" s="23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2"/>
      <c r="B284" s="23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2"/>
      <c r="B285" s="23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2"/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2"/>
      <c r="B287" s="23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2"/>
      <c r="B288" s="23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2"/>
      <c r="B289" s="23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2"/>
      <c r="B290" s="23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2"/>
      <c r="B291" s="23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2"/>
      <c r="B292" s="23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2"/>
      <c r="B293" s="23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2"/>
      <c r="B294" s="23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2"/>
      <c r="B295" s="23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2"/>
      <c r="B296" s="23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2"/>
      <c r="B297" s="23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2"/>
      <c r="B298" s="23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2"/>
      <c r="B299" s="23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2"/>
      <c r="B300" s="23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2"/>
      <c r="B301" s="23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2"/>
      <c r="B302" s="23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2"/>
      <c r="B303" s="23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2"/>
      <c r="B304" s="23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2"/>
      <c r="B305" s="23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2"/>
      <c r="B306" s="23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2"/>
      <c r="B307" s="23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2"/>
      <c r="B308" s="22"/>
      <c r="C308" s="24"/>
      <c r="D308" s="24"/>
      <c r="E308" s="24"/>
      <c r="F308" s="24"/>
      <c r="G308" s="24"/>
      <c r="H308" s="24"/>
      <c r="I308" s="24"/>
      <c r="J308" s="24"/>
    </row>
    <row r="309" spans="1:10" ht="12.75">
      <c r="A309" s="22"/>
      <c r="B309" s="22"/>
      <c r="C309" s="24"/>
      <c r="D309" s="24"/>
      <c r="E309" s="24"/>
      <c r="F309" s="24"/>
      <c r="G309" s="24"/>
      <c r="H309" s="24"/>
      <c r="I309" s="24"/>
      <c r="J309" s="24"/>
    </row>
    <row r="310" spans="1:10" ht="12.75">
      <c r="A310" s="22"/>
      <c r="B310" s="22"/>
      <c r="C310" s="24"/>
      <c r="D310" s="24"/>
      <c r="E310" s="24"/>
      <c r="F310" s="24"/>
      <c r="G310" s="24"/>
      <c r="H310" s="24"/>
      <c r="I310" s="24"/>
      <c r="J310" s="24"/>
    </row>
    <row r="311" spans="1:10" ht="12.75">
      <c r="A311" s="22"/>
      <c r="B311" s="22"/>
      <c r="C311" s="24"/>
      <c r="D311" s="24"/>
      <c r="E311" s="24"/>
      <c r="F311" s="24"/>
      <c r="G311" s="24"/>
      <c r="H311" s="24"/>
      <c r="I311" s="24"/>
      <c r="J311" s="24"/>
    </row>
    <row r="312" spans="1:10" ht="12.75">
      <c r="A312" s="22"/>
      <c r="B312" s="22"/>
      <c r="C312" s="24"/>
      <c r="D312" s="24"/>
      <c r="E312" s="24"/>
      <c r="F312" s="24"/>
      <c r="G312" s="24"/>
      <c r="H312" s="24"/>
      <c r="I312" s="24"/>
      <c r="J312" s="24"/>
    </row>
    <row r="313" spans="1:10" ht="12.75">
      <c r="A313" s="22"/>
      <c r="B313" s="22"/>
      <c r="C313" s="24"/>
      <c r="D313" s="24"/>
      <c r="E313" s="24"/>
      <c r="F313" s="24"/>
      <c r="G313" s="24"/>
      <c r="H313" s="24"/>
      <c r="I313" s="24"/>
      <c r="J313" s="24"/>
    </row>
    <row r="314" spans="1:10" ht="12.75">
      <c r="A314" s="22"/>
      <c r="B314" s="22"/>
      <c r="C314" s="24"/>
      <c r="D314" s="24"/>
      <c r="E314" s="24"/>
      <c r="F314" s="24"/>
      <c r="G314" s="24"/>
      <c r="H314" s="24"/>
      <c r="I314" s="24"/>
      <c r="J314" s="24"/>
    </row>
    <row r="315" spans="1:10" ht="12.75">
      <c r="A315" s="22"/>
      <c r="B315" s="22"/>
      <c r="C315" s="24"/>
      <c r="D315" s="24"/>
      <c r="E315" s="24"/>
      <c r="F315" s="24"/>
      <c r="G315" s="24"/>
      <c r="H315" s="24"/>
      <c r="I315" s="24"/>
      <c r="J315" s="24"/>
    </row>
    <row r="316" spans="1:10" ht="12.75">
      <c r="A316" s="22"/>
      <c r="B316" s="22"/>
      <c r="C316" s="24"/>
      <c r="D316" s="24"/>
      <c r="E316" s="24"/>
      <c r="F316" s="24"/>
      <c r="G316" s="24"/>
      <c r="H316" s="24"/>
      <c r="I316" s="24"/>
      <c r="J316" s="24"/>
    </row>
    <row r="317" spans="1:10" ht="12.75">
      <c r="A317" s="22"/>
      <c r="B317" s="22"/>
      <c r="C317" s="24"/>
      <c r="D317" s="24"/>
      <c r="E317" s="24"/>
      <c r="F317" s="24"/>
      <c r="G317" s="24"/>
      <c r="H317" s="24"/>
      <c r="I317" s="24"/>
      <c r="J317" s="24"/>
    </row>
    <row r="318" spans="1:10" ht="12.75">
      <c r="A318" s="22"/>
      <c r="B318" s="22"/>
      <c r="C318" s="24"/>
      <c r="D318" s="24"/>
      <c r="E318" s="24"/>
      <c r="F318" s="24"/>
      <c r="G318" s="24"/>
      <c r="H318" s="24"/>
      <c r="I318" s="24"/>
      <c r="J318" s="24"/>
    </row>
    <row r="319" spans="1:10" ht="12.75">
      <c r="A319" s="22"/>
      <c r="B319" s="22"/>
      <c r="C319" s="24"/>
      <c r="D319" s="24"/>
      <c r="E319" s="24"/>
      <c r="F319" s="24"/>
      <c r="G319" s="24"/>
      <c r="H319" s="24"/>
      <c r="I319" s="24"/>
      <c r="J319" s="24"/>
    </row>
    <row r="320" spans="1:10" ht="12.75">
      <c r="A320" s="22"/>
      <c r="B320" s="22"/>
      <c r="C320" s="24"/>
      <c r="D320" s="24"/>
      <c r="E320" s="24"/>
      <c r="F320" s="24"/>
      <c r="G320" s="24"/>
      <c r="H320" s="24"/>
      <c r="I320" s="24"/>
      <c r="J320" s="24"/>
    </row>
    <row r="321" spans="1:10" ht="12.75">
      <c r="A321" s="22"/>
      <c r="B321" s="22"/>
      <c r="C321" s="24"/>
      <c r="D321" s="24"/>
      <c r="E321" s="24"/>
      <c r="F321" s="24"/>
      <c r="G321" s="24"/>
      <c r="H321" s="24"/>
      <c r="I321" s="24"/>
      <c r="J321" s="24"/>
    </row>
    <row r="322" spans="1:10" ht="12.75">
      <c r="A322" s="22"/>
      <c r="B322" s="22"/>
      <c r="C322" s="24"/>
      <c r="D322" s="24"/>
      <c r="E322" s="24"/>
      <c r="F322" s="24"/>
      <c r="G322" s="24"/>
      <c r="H322" s="24"/>
      <c r="I322" s="24"/>
      <c r="J322" s="24"/>
    </row>
    <row r="323" spans="1:10" ht="12.75">
      <c r="A323" s="22"/>
      <c r="B323" s="22"/>
      <c r="C323" s="24"/>
      <c r="D323" s="24"/>
      <c r="E323" s="24"/>
      <c r="F323" s="24"/>
      <c r="G323" s="24"/>
      <c r="H323" s="24"/>
      <c r="I323" s="24"/>
      <c r="J323" s="24"/>
    </row>
    <row r="324" spans="1:10" ht="12.75">
      <c r="A324" s="22"/>
      <c r="B324" s="22"/>
      <c r="C324" s="24"/>
      <c r="D324" s="24"/>
      <c r="E324" s="24"/>
      <c r="F324" s="24"/>
      <c r="G324" s="24"/>
      <c r="H324" s="24"/>
      <c r="I324" s="24"/>
      <c r="J324" s="24"/>
    </row>
    <row r="325" spans="1:10" ht="12.75">
      <c r="A325" s="22"/>
      <c r="B325" s="22"/>
      <c r="C325" s="24"/>
      <c r="D325" s="24"/>
      <c r="E325" s="24"/>
      <c r="F325" s="24"/>
      <c r="G325" s="24"/>
      <c r="H325" s="24"/>
      <c r="I325" s="24"/>
      <c r="J325" s="24"/>
    </row>
    <row r="326" spans="1:10" ht="12.75">
      <c r="A326" s="22"/>
      <c r="B326" s="22"/>
      <c r="C326" s="24"/>
      <c r="D326" s="24"/>
      <c r="E326" s="24"/>
      <c r="F326" s="24"/>
      <c r="G326" s="24"/>
      <c r="H326" s="24"/>
      <c r="I326" s="24"/>
      <c r="J326" s="24"/>
    </row>
    <row r="327" spans="1:10" ht="12.75">
      <c r="A327" s="22"/>
      <c r="B327" s="22"/>
      <c r="C327" s="24"/>
      <c r="D327" s="24"/>
      <c r="E327" s="24"/>
      <c r="F327" s="24"/>
      <c r="G327" s="24"/>
      <c r="H327" s="24"/>
      <c r="I327" s="24"/>
      <c r="J327" s="24"/>
    </row>
    <row r="328" spans="1:10" ht="12.75">
      <c r="A328" s="22"/>
      <c r="B328" s="22"/>
      <c r="C328" s="24"/>
      <c r="D328" s="24"/>
      <c r="E328" s="24"/>
      <c r="F328" s="24"/>
      <c r="G328" s="24"/>
      <c r="H328" s="24"/>
      <c r="I328" s="24"/>
      <c r="J328" s="24"/>
    </row>
    <row r="329" spans="2:10" ht="12.75">
      <c r="B329" s="25"/>
      <c r="C329" s="20"/>
      <c r="D329" s="20"/>
      <c r="E329" s="20"/>
      <c r="F329" s="20"/>
      <c r="G329" s="20"/>
      <c r="H329" s="20"/>
      <c r="I329" s="20"/>
      <c r="J329" s="20"/>
    </row>
    <row r="330" spans="2:10" ht="12.75">
      <c r="B330" s="25"/>
      <c r="C330" s="20"/>
      <c r="D330" s="20"/>
      <c r="E330" s="20"/>
      <c r="F330" s="20"/>
      <c r="G330" s="20"/>
      <c r="H330" s="20"/>
      <c r="I330" s="20"/>
      <c r="J330" s="20"/>
    </row>
    <row r="331" spans="2:10" ht="12.75">
      <c r="B331" s="25"/>
      <c r="C331" s="20"/>
      <c r="D331" s="20"/>
      <c r="E331" s="20"/>
      <c r="F331" s="20"/>
      <c r="G331" s="20"/>
      <c r="H331" s="20"/>
      <c r="I331" s="20"/>
      <c r="J331" s="20"/>
    </row>
    <row r="332" spans="2:10" ht="12.75">
      <c r="B332" s="25"/>
      <c r="C332" s="20"/>
      <c r="D332" s="20"/>
      <c r="E332" s="20"/>
      <c r="F332" s="20"/>
      <c r="G332" s="20"/>
      <c r="H332" s="20"/>
      <c r="I332" s="20"/>
      <c r="J332" s="20"/>
    </row>
    <row r="333" spans="2:10" ht="12.75">
      <c r="B333" s="25"/>
      <c r="C333" s="20"/>
      <c r="D333" s="20"/>
      <c r="E333" s="20"/>
      <c r="F333" s="20"/>
      <c r="G333" s="20"/>
      <c r="H333" s="20"/>
      <c r="I333" s="20"/>
      <c r="J333" s="20"/>
    </row>
    <row r="334" spans="2:10" ht="12.75">
      <c r="B334" s="25"/>
      <c r="C334" s="20"/>
      <c r="D334" s="20"/>
      <c r="E334" s="20"/>
      <c r="F334" s="20"/>
      <c r="G334" s="20"/>
      <c r="H334" s="20"/>
      <c r="I334" s="20"/>
      <c r="J334" s="20"/>
    </row>
    <row r="335" spans="2:10" ht="12.75">
      <c r="B335" s="25"/>
      <c r="C335" s="20"/>
      <c r="D335" s="20"/>
      <c r="E335" s="20"/>
      <c r="F335" s="20"/>
      <c r="G335" s="20"/>
      <c r="H335" s="20"/>
      <c r="I335" s="20"/>
      <c r="J335" s="20"/>
    </row>
    <row r="336" spans="2:10" ht="12.75">
      <c r="B336" s="25"/>
      <c r="C336" s="20"/>
      <c r="D336" s="20"/>
      <c r="E336" s="20"/>
      <c r="F336" s="20"/>
      <c r="G336" s="20"/>
      <c r="H336" s="20"/>
      <c r="I336" s="20"/>
      <c r="J336" s="20"/>
    </row>
    <row r="337" spans="2:10" ht="12.75">
      <c r="B337" s="25"/>
      <c r="C337" s="20"/>
      <c r="D337" s="20"/>
      <c r="E337" s="20"/>
      <c r="F337" s="20"/>
      <c r="G337" s="20"/>
      <c r="H337" s="20"/>
      <c r="I337" s="20"/>
      <c r="J337" s="20"/>
    </row>
    <row r="338" spans="2:10" ht="12.75">
      <c r="B338" s="25"/>
      <c r="C338" s="20"/>
      <c r="D338" s="20"/>
      <c r="E338" s="20"/>
      <c r="F338" s="20"/>
      <c r="G338" s="20"/>
      <c r="H338" s="20"/>
      <c r="I338" s="20"/>
      <c r="J338" s="20"/>
    </row>
    <row r="339" spans="2:10" ht="12.75">
      <c r="B339" s="25"/>
      <c r="C339" s="20"/>
      <c r="D339" s="20"/>
      <c r="E339" s="20"/>
      <c r="F339" s="20"/>
      <c r="G339" s="20"/>
      <c r="H339" s="20"/>
      <c r="I339" s="20"/>
      <c r="J339" s="20"/>
    </row>
    <row r="340" spans="2:10" ht="12.75">
      <c r="B340" s="25"/>
      <c r="C340" s="20"/>
      <c r="D340" s="20"/>
      <c r="E340" s="20"/>
      <c r="F340" s="20"/>
      <c r="G340" s="20"/>
      <c r="H340" s="20"/>
      <c r="I340" s="20"/>
      <c r="J340" s="20"/>
    </row>
    <row r="341" spans="2:10" ht="12.75">
      <c r="B341" s="25"/>
      <c r="C341" s="20"/>
      <c r="D341" s="20"/>
      <c r="E341" s="20"/>
      <c r="F341" s="20"/>
      <c r="G341" s="20"/>
      <c r="H341" s="20"/>
      <c r="I341" s="20"/>
      <c r="J341" s="20"/>
    </row>
    <row r="342" spans="2:10" ht="12.75">
      <c r="B342" s="25"/>
      <c r="C342" s="20"/>
      <c r="D342" s="20"/>
      <c r="E342" s="20"/>
      <c r="F342" s="20"/>
      <c r="G342" s="20"/>
      <c r="H342" s="20"/>
      <c r="I342" s="20"/>
      <c r="J342" s="20"/>
    </row>
    <row r="343" spans="2:10" ht="12.75">
      <c r="B343" s="25"/>
      <c r="C343" s="20"/>
      <c r="D343" s="20"/>
      <c r="E343" s="20"/>
      <c r="F343" s="20"/>
      <c r="G343" s="20"/>
      <c r="H343" s="20"/>
      <c r="I343" s="20"/>
      <c r="J343" s="20"/>
    </row>
    <row r="344" spans="2:10" ht="12.75">
      <c r="B344" s="25"/>
      <c r="C344" s="20"/>
      <c r="D344" s="20"/>
      <c r="E344" s="20"/>
      <c r="F344" s="20"/>
      <c r="G344" s="20"/>
      <c r="H344" s="20"/>
      <c r="I344" s="20"/>
      <c r="J344" s="20"/>
    </row>
    <row r="345" spans="2:10" ht="12.75">
      <c r="B345" s="25"/>
      <c r="C345" s="20"/>
      <c r="D345" s="20"/>
      <c r="E345" s="20"/>
      <c r="F345" s="20"/>
      <c r="G345" s="20"/>
      <c r="H345" s="20"/>
      <c r="I345" s="20"/>
      <c r="J345" s="20"/>
    </row>
    <row r="346" spans="2:10" ht="12.75">
      <c r="B346" s="25"/>
      <c r="C346" s="20"/>
      <c r="D346" s="20"/>
      <c r="E346" s="20"/>
      <c r="F346" s="20"/>
      <c r="G346" s="20"/>
      <c r="H346" s="20"/>
      <c r="I346" s="20"/>
      <c r="J346" s="20"/>
    </row>
    <row r="347" spans="2:10" ht="12.75">
      <c r="B347" s="25"/>
      <c r="C347" s="20"/>
      <c r="D347" s="20"/>
      <c r="E347" s="20"/>
      <c r="F347" s="20"/>
      <c r="G347" s="20"/>
      <c r="H347" s="20"/>
      <c r="I347" s="20"/>
      <c r="J347" s="20"/>
    </row>
    <row r="348" spans="2:10" ht="12.75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2:10" ht="12.75">
      <c r="B349" s="25"/>
      <c r="C349" s="20"/>
      <c r="D349" s="20"/>
      <c r="E349" s="20"/>
      <c r="F349" s="20"/>
      <c r="G349" s="20"/>
      <c r="H349" s="20"/>
      <c r="I349" s="20"/>
      <c r="J349" s="20"/>
    </row>
    <row r="350" spans="2:10" ht="12.75">
      <c r="B350" s="25"/>
      <c r="C350" s="20"/>
      <c r="D350" s="20"/>
      <c r="E350" s="20"/>
      <c r="F350" s="20"/>
      <c r="G350" s="20"/>
      <c r="H350" s="20"/>
      <c r="I350" s="20"/>
      <c r="J350" s="20"/>
    </row>
    <row r="351" spans="2:10" ht="12.75">
      <c r="B351" s="25"/>
      <c r="C351" s="20"/>
      <c r="D351" s="20"/>
      <c r="E351" s="20"/>
      <c r="F351" s="20"/>
      <c r="G351" s="20"/>
      <c r="H351" s="20"/>
      <c r="I351" s="20"/>
      <c r="J351" s="20"/>
    </row>
    <row r="352" spans="2:10" ht="12.75">
      <c r="B352" s="25"/>
      <c r="C352" s="20"/>
      <c r="D352" s="20"/>
      <c r="E352" s="20"/>
      <c r="F352" s="20"/>
      <c r="G352" s="20"/>
      <c r="H352" s="20"/>
      <c r="I352" s="20"/>
      <c r="J352" s="20"/>
    </row>
    <row r="353" spans="2:10" ht="12.75">
      <c r="B353" s="25"/>
      <c r="C353" s="20"/>
      <c r="D353" s="20"/>
      <c r="E353" s="20"/>
      <c r="F353" s="20"/>
      <c r="G353" s="20"/>
      <c r="H353" s="20"/>
      <c r="I353" s="20"/>
      <c r="J353" s="20"/>
    </row>
    <row r="354" spans="2:10" ht="12.75">
      <c r="B354" s="25"/>
      <c r="C354" s="20"/>
      <c r="D354" s="20"/>
      <c r="E354" s="20"/>
      <c r="F354" s="20"/>
      <c r="G354" s="20"/>
      <c r="H354" s="20"/>
      <c r="I354" s="20"/>
      <c r="J354" s="20"/>
    </row>
    <row r="355" spans="2:10" ht="12.75">
      <c r="B355" s="25"/>
      <c r="C355" s="20"/>
      <c r="D355" s="20"/>
      <c r="E355" s="20"/>
      <c r="F355" s="20"/>
      <c r="G355" s="20"/>
      <c r="H355" s="20"/>
      <c r="I355" s="20"/>
      <c r="J355" s="20"/>
    </row>
    <row r="356" spans="2:10" ht="12.75">
      <c r="B356" s="25"/>
      <c r="C356" s="20"/>
      <c r="D356" s="20"/>
      <c r="E356" s="20"/>
      <c r="F356" s="20"/>
      <c r="G356" s="20"/>
      <c r="H356" s="20"/>
      <c r="I356" s="20"/>
      <c r="J356" s="20"/>
    </row>
    <row r="357" spans="2:10" ht="12.75">
      <c r="B357" s="25"/>
      <c r="C357" s="20"/>
      <c r="D357" s="20"/>
      <c r="E357" s="20"/>
      <c r="F357" s="20"/>
      <c r="G357" s="20"/>
      <c r="H357" s="20"/>
      <c r="I357" s="20"/>
      <c r="J357" s="20"/>
    </row>
    <row r="358" spans="2:10" ht="12.75">
      <c r="B358" s="25"/>
      <c r="C358" s="20"/>
      <c r="D358" s="20"/>
      <c r="E358" s="20"/>
      <c r="F358" s="20"/>
      <c r="G358" s="20"/>
      <c r="H358" s="20"/>
      <c r="I358" s="20"/>
      <c r="J358" s="20"/>
    </row>
    <row r="359" spans="2:10" ht="12.75">
      <c r="B359" s="25"/>
      <c r="C359" s="20"/>
      <c r="D359" s="20"/>
      <c r="E359" s="20"/>
      <c r="F359" s="20"/>
      <c r="G359" s="20"/>
      <c r="H359" s="20"/>
      <c r="I359" s="20"/>
      <c r="J359" s="20"/>
    </row>
    <row r="360" spans="2:10" ht="12.75">
      <c r="B360" s="25"/>
      <c r="C360" s="20"/>
      <c r="D360" s="20"/>
      <c r="E360" s="20"/>
      <c r="F360" s="20"/>
      <c r="G360" s="20"/>
      <c r="H360" s="20"/>
      <c r="I360" s="20"/>
      <c r="J360" s="20"/>
    </row>
    <row r="361" spans="2:10" ht="12.75">
      <c r="B361" s="25"/>
      <c r="C361" s="20"/>
      <c r="D361" s="20"/>
      <c r="E361" s="20"/>
      <c r="F361" s="20"/>
      <c r="G361" s="20"/>
      <c r="H361" s="20"/>
      <c r="I361" s="20"/>
      <c r="J361" s="20"/>
    </row>
    <row r="362" spans="2:10" ht="12.75">
      <c r="B362" s="25"/>
      <c r="C362" s="20"/>
      <c r="D362" s="20"/>
      <c r="E362" s="20"/>
      <c r="F362" s="20"/>
      <c r="G362" s="20"/>
      <c r="H362" s="20"/>
      <c r="I362" s="20"/>
      <c r="J362" s="20"/>
    </row>
    <row r="363" spans="2:10" ht="12.75">
      <c r="B363" s="25"/>
      <c r="C363" s="20"/>
      <c r="D363" s="20"/>
      <c r="E363" s="20"/>
      <c r="F363" s="20"/>
      <c r="G363" s="20"/>
      <c r="H363" s="20"/>
      <c r="I363" s="20"/>
      <c r="J363" s="20"/>
    </row>
    <row r="364" spans="2:10" ht="12.75">
      <c r="B364" s="25"/>
      <c r="C364" s="20"/>
      <c r="D364" s="20"/>
      <c r="E364" s="20"/>
      <c r="F364" s="20"/>
      <c r="G364" s="20"/>
      <c r="H364" s="20"/>
      <c r="I364" s="20"/>
      <c r="J364" s="20"/>
    </row>
    <row r="365" spans="2:10" ht="12.75">
      <c r="B365" s="25"/>
      <c r="C365" s="20"/>
      <c r="D365" s="20"/>
      <c r="E365" s="20"/>
      <c r="F365" s="20"/>
      <c r="G365" s="20"/>
      <c r="H365" s="20"/>
      <c r="I365" s="20"/>
      <c r="J365" s="20"/>
    </row>
    <row r="366" spans="2:10" ht="12.75">
      <c r="B366" s="25"/>
      <c r="C366" s="20"/>
      <c r="D366" s="20"/>
      <c r="E366" s="20"/>
      <c r="F366" s="20"/>
      <c r="G366" s="20"/>
      <c r="H366" s="20"/>
      <c r="I366" s="20"/>
      <c r="J366" s="20"/>
    </row>
    <row r="367" spans="2:10" ht="12.75">
      <c r="B367" s="25"/>
      <c r="C367" s="20"/>
      <c r="D367" s="20"/>
      <c r="E367" s="20"/>
      <c r="F367" s="20"/>
      <c r="G367" s="20"/>
      <c r="H367" s="20"/>
      <c r="I367" s="20"/>
      <c r="J367" s="20"/>
    </row>
    <row r="368" spans="2:10" ht="12.75">
      <c r="B368" s="25"/>
      <c r="C368" s="20"/>
      <c r="D368" s="20"/>
      <c r="E368" s="20"/>
      <c r="F368" s="20"/>
      <c r="G368" s="20"/>
      <c r="H368" s="20"/>
      <c r="I368" s="20"/>
      <c r="J368" s="20"/>
    </row>
    <row r="369" spans="2:10" ht="12.75">
      <c r="B369" s="25"/>
      <c r="C369" s="20"/>
      <c r="D369" s="20"/>
      <c r="E369" s="20"/>
      <c r="F369" s="20"/>
      <c r="G369" s="20"/>
      <c r="H369" s="20"/>
      <c r="I369" s="20"/>
      <c r="J369" s="20"/>
    </row>
    <row r="370" spans="2:10" ht="12.75">
      <c r="B370" s="25"/>
      <c r="C370" s="20"/>
      <c r="D370" s="20"/>
      <c r="E370" s="20"/>
      <c r="F370" s="20"/>
      <c r="G370" s="20"/>
      <c r="H370" s="20"/>
      <c r="I370" s="20"/>
      <c r="J370" s="20"/>
    </row>
    <row r="371" spans="2:10" ht="12.75">
      <c r="B371" s="25"/>
      <c r="C371" s="20"/>
      <c r="D371" s="20"/>
      <c r="E371" s="20"/>
      <c r="F371" s="20"/>
      <c r="G371" s="20"/>
      <c r="H371" s="20"/>
      <c r="I371" s="20"/>
      <c r="J371" s="20"/>
    </row>
    <row r="372" spans="2:10" ht="12.75">
      <c r="B372" s="25"/>
      <c r="C372" s="20"/>
      <c r="D372" s="20"/>
      <c r="E372" s="20"/>
      <c r="F372" s="20"/>
      <c r="G372" s="20"/>
      <c r="H372" s="20"/>
      <c r="I372" s="20"/>
      <c r="J372" s="20"/>
    </row>
    <row r="373" spans="2:10" ht="12.75">
      <c r="B373" s="25"/>
      <c r="C373" s="20"/>
      <c r="D373" s="20"/>
      <c r="E373" s="20"/>
      <c r="F373" s="20"/>
      <c r="G373" s="20"/>
      <c r="H373" s="20"/>
      <c r="I373" s="20"/>
      <c r="J373" s="20"/>
    </row>
    <row r="374" spans="2:10" ht="12.75">
      <c r="B374" s="25"/>
      <c r="C374" s="20"/>
      <c r="D374" s="20"/>
      <c r="E374" s="20"/>
      <c r="F374" s="20"/>
      <c r="G374" s="20"/>
      <c r="H374" s="20"/>
      <c r="I374" s="20"/>
      <c r="J374" s="20"/>
    </row>
    <row r="375" spans="2:10" ht="12.75">
      <c r="B375" s="25"/>
      <c r="C375" s="20"/>
      <c r="D375" s="20"/>
      <c r="E375" s="20"/>
      <c r="F375" s="20"/>
      <c r="G375" s="20"/>
      <c r="H375" s="20"/>
      <c r="I375" s="20"/>
      <c r="J375" s="20"/>
    </row>
    <row r="376" spans="2:10" ht="12.75">
      <c r="B376" s="25"/>
      <c r="C376" s="20"/>
      <c r="D376" s="20"/>
      <c r="E376" s="20"/>
      <c r="F376" s="20"/>
      <c r="G376" s="20"/>
      <c r="H376" s="20"/>
      <c r="I376" s="20"/>
      <c r="J376" s="20"/>
    </row>
    <row r="377" spans="2:10" ht="12.75">
      <c r="B377" s="25"/>
      <c r="C377" s="20"/>
      <c r="D377" s="20"/>
      <c r="E377" s="20"/>
      <c r="F377" s="20"/>
      <c r="G377" s="20"/>
      <c r="H377" s="20"/>
      <c r="I377" s="20"/>
      <c r="J377" s="20"/>
    </row>
    <row r="378" spans="2:10" ht="12.75">
      <c r="B378" s="25"/>
      <c r="C378" s="20"/>
      <c r="D378" s="20"/>
      <c r="E378" s="20"/>
      <c r="F378" s="20"/>
      <c r="G378" s="20"/>
      <c r="H378" s="20"/>
      <c r="I378" s="20"/>
      <c r="J378" s="20"/>
    </row>
    <row r="379" spans="2:10" ht="12.75">
      <c r="B379" s="25"/>
      <c r="C379" s="20"/>
      <c r="D379" s="20"/>
      <c r="E379" s="20"/>
      <c r="F379" s="20"/>
      <c r="G379" s="20"/>
      <c r="H379" s="20"/>
      <c r="I379" s="20"/>
      <c r="J379" s="20"/>
    </row>
    <row r="380" spans="2:10" ht="12.75">
      <c r="B380" s="25"/>
      <c r="C380" s="20"/>
      <c r="D380" s="20"/>
      <c r="E380" s="20"/>
      <c r="F380" s="20"/>
      <c r="G380" s="20"/>
      <c r="H380" s="20"/>
      <c r="I380" s="20"/>
      <c r="J380" s="20"/>
    </row>
    <row r="381" spans="2:10" ht="12.75">
      <c r="B381" s="25"/>
      <c r="C381" s="20"/>
      <c r="D381" s="20"/>
      <c r="E381" s="20"/>
      <c r="F381" s="20"/>
      <c r="G381" s="20"/>
      <c r="H381" s="20"/>
      <c r="I381" s="20"/>
      <c r="J381" s="20"/>
    </row>
    <row r="382" spans="2:10" ht="12.75">
      <c r="B382" s="25"/>
      <c r="C382" s="20"/>
      <c r="D382" s="20"/>
      <c r="E382" s="20"/>
      <c r="F382" s="20"/>
      <c r="G382" s="20"/>
      <c r="H382" s="20"/>
      <c r="I382" s="20"/>
      <c r="J382" s="20"/>
    </row>
    <row r="383" spans="2:10" ht="12.75">
      <c r="B383" s="25"/>
      <c r="C383" s="20"/>
      <c r="D383" s="20"/>
      <c r="E383" s="20"/>
      <c r="F383" s="20"/>
      <c r="G383" s="20"/>
      <c r="H383" s="20"/>
      <c r="I383" s="20"/>
      <c r="J383" s="20"/>
    </row>
    <row r="384" spans="2:10" ht="12.75">
      <c r="B384" s="25"/>
      <c r="C384" s="20"/>
      <c r="D384" s="20"/>
      <c r="E384" s="20"/>
      <c r="F384" s="20"/>
      <c r="G384" s="20"/>
      <c r="H384" s="20"/>
      <c r="I384" s="20"/>
      <c r="J384" s="20"/>
    </row>
    <row r="385" spans="2:10" ht="12.75">
      <c r="B385" s="25"/>
      <c r="C385" s="20"/>
      <c r="D385" s="20"/>
      <c r="E385" s="20"/>
      <c r="F385" s="20"/>
      <c r="G385" s="20"/>
      <c r="H385" s="20"/>
      <c r="I385" s="20"/>
      <c r="J385" s="20"/>
    </row>
    <row r="386" spans="2:10" ht="12.75">
      <c r="B386" s="25"/>
      <c r="C386" s="20"/>
      <c r="D386" s="20"/>
      <c r="E386" s="20"/>
      <c r="F386" s="20"/>
      <c r="G386" s="20"/>
      <c r="H386" s="20"/>
      <c r="I386" s="20"/>
      <c r="J386" s="20"/>
    </row>
    <row r="387" spans="2:10" ht="12.75">
      <c r="B387" s="25"/>
      <c r="C387" s="20"/>
      <c r="D387" s="20"/>
      <c r="E387" s="20"/>
      <c r="F387" s="20"/>
      <c r="G387" s="20"/>
      <c r="H387" s="20"/>
      <c r="I387" s="20"/>
      <c r="J387" s="20"/>
    </row>
    <row r="388" spans="2:10" ht="12.75">
      <c r="B388" s="25"/>
      <c r="C388" s="20"/>
      <c r="D388" s="20"/>
      <c r="E388" s="20"/>
      <c r="F388" s="20"/>
      <c r="G388" s="20"/>
      <c r="H388" s="20"/>
      <c r="I388" s="20"/>
      <c r="J388" s="20"/>
    </row>
    <row r="389" spans="2:10" ht="12.75">
      <c r="B389" s="25"/>
      <c r="C389" s="20"/>
      <c r="D389" s="20"/>
      <c r="E389" s="20"/>
      <c r="F389" s="20"/>
      <c r="G389" s="20"/>
      <c r="H389" s="20"/>
      <c r="I389" s="20"/>
      <c r="J389" s="20"/>
    </row>
    <row r="390" spans="2:10" ht="12.75">
      <c r="B390" s="25"/>
      <c r="C390" s="20"/>
      <c r="D390" s="20"/>
      <c r="E390" s="20"/>
      <c r="F390" s="20"/>
      <c r="G390" s="20"/>
      <c r="H390" s="20"/>
      <c r="I390" s="20"/>
      <c r="J390" s="20"/>
    </row>
    <row r="391" spans="2:10" ht="12.75">
      <c r="B391" s="25"/>
      <c r="C391" s="20"/>
      <c r="D391" s="20"/>
      <c r="E391" s="20"/>
      <c r="F391" s="20"/>
      <c r="G391" s="20"/>
      <c r="H391" s="20"/>
      <c r="I391" s="20"/>
      <c r="J391" s="20"/>
    </row>
    <row r="392" spans="2:10" ht="12.75">
      <c r="B392" s="25"/>
      <c r="C392" s="20"/>
      <c r="D392" s="20"/>
      <c r="E392" s="20"/>
      <c r="F392" s="20"/>
      <c r="G392" s="20"/>
      <c r="H392" s="20"/>
      <c r="I392" s="20"/>
      <c r="J392" s="20"/>
    </row>
    <row r="393" spans="2:10" ht="12.75">
      <c r="B393" s="25"/>
      <c r="C393" s="20"/>
      <c r="D393" s="20"/>
      <c r="E393" s="20"/>
      <c r="F393" s="20"/>
      <c r="G393" s="20"/>
      <c r="H393" s="20"/>
      <c r="I393" s="20"/>
      <c r="J393" s="20"/>
    </row>
    <row r="394" spans="2:10" ht="12.75">
      <c r="B394" s="25"/>
      <c r="C394" s="20"/>
      <c r="D394" s="20"/>
      <c r="E394" s="20"/>
      <c r="F394" s="20"/>
      <c r="G394" s="20"/>
      <c r="H394" s="20"/>
      <c r="I394" s="20"/>
      <c r="J394" s="20"/>
    </row>
    <row r="395" spans="2:10" ht="12.75">
      <c r="B395" s="25"/>
      <c r="C395" s="20"/>
      <c r="D395" s="20"/>
      <c r="E395" s="20"/>
      <c r="F395" s="20"/>
      <c r="G395" s="20"/>
      <c r="H395" s="20"/>
      <c r="I395" s="20"/>
      <c r="J395" s="20"/>
    </row>
    <row r="396" spans="2:10" ht="12.75">
      <c r="B396" s="25"/>
      <c r="C396" s="20"/>
      <c r="D396" s="20"/>
      <c r="E396" s="20"/>
      <c r="F396" s="20"/>
      <c r="G396" s="20"/>
      <c r="H396" s="20"/>
      <c r="I396" s="20"/>
      <c r="J396" s="20"/>
    </row>
    <row r="397" spans="2:10" ht="12.75">
      <c r="B397" s="25"/>
      <c r="C397" s="20"/>
      <c r="D397" s="20"/>
      <c r="E397" s="20"/>
      <c r="F397" s="20"/>
      <c r="G397" s="20"/>
      <c r="H397" s="20"/>
      <c r="I397" s="20"/>
      <c r="J397" s="20"/>
    </row>
    <row r="398" spans="2:10" ht="12.75">
      <c r="B398" s="25"/>
      <c r="C398" s="20"/>
      <c r="D398" s="20"/>
      <c r="E398" s="20"/>
      <c r="F398" s="20"/>
      <c r="G398" s="20"/>
      <c r="H398" s="20"/>
      <c r="I398" s="20"/>
      <c r="J398" s="20"/>
    </row>
    <row r="399" spans="2:10" ht="12.75">
      <c r="B399" s="25"/>
      <c r="C399" s="20"/>
      <c r="D399" s="20"/>
      <c r="E399" s="20"/>
      <c r="F399" s="20"/>
      <c r="G399" s="20"/>
      <c r="H399" s="20"/>
      <c r="I399" s="20"/>
      <c r="J399" s="20"/>
    </row>
    <row r="400" spans="2:10" ht="12.75">
      <c r="B400" s="25"/>
      <c r="C400" s="20"/>
      <c r="D400" s="20"/>
      <c r="E400" s="20"/>
      <c r="F400" s="20"/>
      <c r="G400" s="20"/>
      <c r="H400" s="20"/>
      <c r="I400" s="20"/>
      <c r="J400" s="20"/>
    </row>
    <row r="401" spans="2:10" ht="12.75">
      <c r="B401" s="25"/>
      <c r="C401" s="20"/>
      <c r="D401" s="20"/>
      <c r="E401" s="20"/>
      <c r="F401" s="20"/>
      <c r="G401" s="20"/>
      <c r="H401" s="20"/>
      <c r="I401" s="20"/>
      <c r="J401" s="20"/>
    </row>
    <row r="402" spans="2:10" ht="12.75">
      <c r="B402" s="25"/>
      <c r="C402" s="20"/>
      <c r="D402" s="20"/>
      <c r="E402" s="20"/>
      <c r="F402" s="20"/>
      <c r="G402" s="20"/>
      <c r="H402" s="20"/>
      <c r="I402" s="20"/>
      <c r="J402" s="20"/>
    </row>
    <row r="403" spans="2:10" ht="12.75">
      <c r="B403" s="25"/>
      <c r="C403" s="20"/>
      <c r="D403" s="20"/>
      <c r="E403" s="20"/>
      <c r="F403" s="20"/>
      <c r="G403" s="20"/>
      <c r="H403" s="20"/>
      <c r="I403" s="20"/>
      <c r="J403" s="20"/>
    </row>
    <row r="404" spans="2:10" ht="12.75">
      <c r="B404" s="25"/>
      <c r="C404" s="20"/>
      <c r="D404" s="20"/>
      <c r="E404" s="20"/>
      <c r="F404" s="20"/>
      <c r="G404" s="20"/>
      <c r="H404" s="20"/>
      <c r="I404" s="20"/>
      <c r="J404" s="20"/>
    </row>
    <row r="405" spans="2:10" ht="12.75">
      <c r="B405" s="25"/>
      <c r="C405" s="20"/>
      <c r="D405" s="20"/>
      <c r="E405" s="20"/>
      <c r="F405" s="20"/>
      <c r="G405" s="20"/>
      <c r="H405" s="20"/>
      <c r="I405" s="20"/>
      <c r="J405" s="20"/>
    </row>
    <row r="406" spans="2:10" ht="12.75">
      <c r="B406" s="25"/>
      <c r="C406" s="20"/>
      <c r="D406" s="20"/>
      <c r="E406" s="20"/>
      <c r="F406" s="20"/>
      <c r="G406" s="20"/>
      <c r="H406" s="20"/>
      <c r="I406" s="20"/>
      <c r="J406" s="20"/>
    </row>
    <row r="407" spans="2:10" ht="12.75">
      <c r="B407" s="25"/>
      <c r="C407" s="20"/>
      <c r="D407" s="20"/>
      <c r="E407" s="20"/>
      <c r="F407" s="20"/>
      <c r="G407" s="20"/>
      <c r="H407" s="20"/>
      <c r="I407" s="20"/>
      <c r="J407" s="20"/>
    </row>
    <row r="408" spans="2:10" ht="12.75">
      <c r="B408" s="25"/>
      <c r="C408" s="20"/>
      <c r="D408" s="20"/>
      <c r="E408" s="20"/>
      <c r="F408" s="20"/>
      <c r="G408" s="20"/>
      <c r="H408" s="20"/>
      <c r="I408" s="20"/>
      <c r="J408" s="20"/>
    </row>
    <row r="409" spans="2:10" ht="12.75">
      <c r="B409" s="25"/>
      <c r="C409" s="20"/>
      <c r="D409" s="20"/>
      <c r="E409" s="20"/>
      <c r="F409" s="20"/>
      <c r="G409" s="20"/>
      <c r="H409" s="20"/>
      <c r="I409" s="20"/>
      <c r="J409" s="20"/>
    </row>
    <row r="410" spans="2:10" ht="12.75">
      <c r="B410" s="25"/>
      <c r="C410" s="20"/>
      <c r="D410" s="20"/>
      <c r="E410" s="20"/>
      <c r="F410" s="20"/>
      <c r="G410" s="20"/>
      <c r="H410" s="20"/>
      <c r="I410" s="20"/>
      <c r="J410" s="20"/>
    </row>
    <row r="411" spans="2:10" ht="12.75">
      <c r="B411" s="25"/>
      <c r="C411" s="20"/>
      <c r="D411" s="20"/>
      <c r="E411" s="20"/>
      <c r="F411" s="20"/>
      <c r="G411" s="20"/>
      <c r="H411" s="20"/>
      <c r="I411" s="20"/>
      <c r="J411" s="20"/>
    </row>
    <row r="412" spans="2:10" ht="12.75">
      <c r="B412" s="25"/>
      <c r="C412" s="20"/>
      <c r="D412" s="20"/>
      <c r="E412" s="20"/>
      <c r="F412" s="20"/>
      <c r="G412" s="20"/>
      <c r="H412" s="20"/>
      <c r="I412" s="20"/>
      <c r="J412" s="20"/>
    </row>
    <row r="413" spans="2:10" ht="12.75">
      <c r="B413" s="25"/>
      <c r="C413" s="20"/>
      <c r="D413" s="20"/>
      <c r="E413" s="20"/>
      <c r="F413" s="20"/>
      <c r="G413" s="20"/>
      <c r="H413" s="20"/>
      <c r="I413" s="20"/>
      <c r="J413" s="20"/>
    </row>
    <row r="414" spans="2:10" ht="12.75">
      <c r="B414" s="25"/>
      <c r="C414" s="20"/>
      <c r="D414" s="20"/>
      <c r="E414" s="20"/>
      <c r="F414" s="20"/>
      <c r="G414" s="20"/>
      <c r="H414" s="20"/>
      <c r="I414" s="20"/>
      <c r="J414" s="20"/>
    </row>
    <row r="415" spans="2:10" ht="12.75">
      <c r="B415" s="25"/>
      <c r="C415" s="20"/>
      <c r="D415" s="20"/>
      <c r="E415" s="20"/>
      <c r="F415" s="20"/>
      <c r="G415" s="20"/>
      <c r="H415" s="20"/>
      <c r="I415" s="20"/>
      <c r="J415" s="20"/>
    </row>
    <row r="416" spans="2:10" ht="12.75">
      <c r="B416" s="25"/>
      <c r="C416" s="20"/>
      <c r="D416" s="20"/>
      <c r="E416" s="20"/>
      <c r="F416" s="20"/>
      <c r="G416" s="20"/>
      <c r="H416" s="20"/>
      <c r="I416" s="20"/>
      <c r="J416" s="20"/>
    </row>
    <row r="417" spans="2:10" ht="12.75">
      <c r="B417" s="25"/>
      <c r="C417" s="20"/>
      <c r="D417" s="20"/>
      <c r="E417" s="20"/>
      <c r="F417" s="20"/>
      <c r="G417" s="20"/>
      <c r="H417" s="20"/>
      <c r="I417" s="20"/>
      <c r="J417" s="20"/>
    </row>
    <row r="418" spans="2:10" ht="12.75">
      <c r="B418" s="25"/>
      <c r="C418" s="20"/>
      <c r="D418" s="20"/>
      <c r="E418" s="20"/>
      <c r="F418" s="20"/>
      <c r="G418" s="20"/>
      <c r="H418" s="20"/>
      <c r="I418" s="20"/>
      <c r="J418" s="20"/>
    </row>
    <row r="419" spans="2:10" ht="12.75">
      <c r="B419" s="25"/>
      <c r="C419" s="20"/>
      <c r="D419" s="20"/>
      <c r="E419" s="20"/>
      <c r="F419" s="20"/>
      <c r="G419" s="20"/>
      <c r="H419" s="20"/>
      <c r="I419" s="20"/>
      <c r="J419" s="20"/>
    </row>
    <row r="420" spans="2:10" ht="12.75">
      <c r="B420" s="25"/>
      <c r="C420" s="20"/>
      <c r="D420" s="20"/>
      <c r="E420" s="20"/>
      <c r="F420" s="20"/>
      <c r="G420" s="20"/>
      <c r="H420" s="20"/>
      <c r="I420" s="20"/>
      <c r="J420" s="20"/>
    </row>
    <row r="421" spans="2:10" ht="12.75">
      <c r="B421" s="25"/>
      <c r="C421" s="20"/>
      <c r="D421" s="20"/>
      <c r="E421" s="20"/>
      <c r="F421" s="20"/>
      <c r="G421" s="20"/>
      <c r="H421" s="20"/>
      <c r="I421" s="20"/>
      <c r="J421" s="20"/>
    </row>
    <row r="422" spans="2:10" ht="12.75">
      <c r="B422" s="25"/>
      <c r="C422" s="20"/>
      <c r="D422" s="20"/>
      <c r="E422" s="20"/>
      <c r="F422" s="20"/>
      <c r="G422" s="20"/>
      <c r="H422" s="20"/>
      <c r="I422" s="20"/>
      <c r="J422" s="20"/>
    </row>
    <row r="423" spans="2:10" ht="12.75">
      <c r="B423" s="25"/>
      <c r="C423" s="20"/>
      <c r="D423" s="20"/>
      <c r="E423" s="20"/>
      <c r="F423" s="20"/>
      <c r="G423" s="20"/>
      <c r="H423" s="20"/>
      <c r="I423" s="20"/>
      <c r="J423" s="20"/>
    </row>
    <row r="424" spans="2:10" ht="12.75">
      <c r="B424" s="25"/>
      <c r="C424" s="20"/>
      <c r="D424" s="20"/>
      <c r="E424" s="20"/>
      <c r="F424" s="20"/>
      <c r="G424" s="20"/>
      <c r="H424" s="20"/>
      <c r="I424" s="20"/>
      <c r="J424" s="20"/>
    </row>
    <row r="425" spans="2:10" ht="12.75">
      <c r="B425" s="25"/>
      <c r="C425" s="20"/>
      <c r="D425" s="20"/>
      <c r="E425" s="20"/>
      <c r="F425" s="20"/>
      <c r="G425" s="20"/>
      <c r="H425" s="20"/>
      <c r="I425" s="20"/>
      <c r="J425" s="20"/>
    </row>
    <row r="426" spans="2:10" ht="12.75">
      <c r="B426" s="25"/>
      <c r="C426" s="20"/>
      <c r="D426" s="20"/>
      <c r="E426" s="20"/>
      <c r="F426" s="20"/>
      <c r="G426" s="20"/>
      <c r="H426" s="20"/>
      <c r="I426" s="20"/>
      <c r="J426" s="20"/>
    </row>
    <row r="427" spans="2:10" ht="12.75">
      <c r="B427" s="25"/>
      <c r="C427" s="20"/>
      <c r="D427" s="20"/>
      <c r="E427" s="20"/>
      <c r="F427" s="20"/>
      <c r="G427" s="20"/>
      <c r="H427" s="20"/>
      <c r="I427" s="20"/>
      <c r="J427" s="20"/>
    </row>
    <row r="428" spans="2:10" ht="12.75">
      <c r="B428" s="25"/>
      <c r="C428" s="20"/>
      <c r="D428" s="20"/>
      <c r="E428" s="20"/>
      <c r="F428" s="20"/>
      <c r="G428" s="20"/>
      <c r="H428" s="20"/>
      <c r="I428" s="20"/>
      <c r="J428" s="20"/>
    </row>
    <row r="429" spans="2:10" ht="12.75">
      <c r="B429" s="25"/>
      <c r="C429" s="20"/>
      <c r="D429" s="20"/>
      <c r="E429" s="20"/>
      <c r="F429" s="20"/>
      <c r="G429" s="20"/>
      <c r="H429" s="20"/>
      <c r="I429" s="20"/>
      <c r="J429" s="20"/>
    </row>
    <row r="430" spans="2:10" ht="12.75">
      <c r="B430" s="25"/>
      <c r="C430" s="20"/>
      <c r="D430" s="20"/>
      <c r="E430" s="20"/>
      <c r="F430" s="20"/>
      <c r="G430" s="20"/>
      <c r="H430" s="20"/>
      <c r="I430" s="20"/>
      <c r="J430" s="20"/>
    </row>
    <row r="431" spans="2:10" ht="12.75">
      <c r="B431" s="25"/>
      <c r="C431" s="20"/>
      <c r="D431" s="20"/>
      <c r="E431" s="20"/>
      <c r="F431" s="20"/>
      <c r="G431" s="20"/>
      <c r="H431" s="20"/>
      <c r="I431" s="20"/>
      <c r="J431" s="20"/>
    </row>
    <row r="432" spans="2:10" ht="12.75">
      <c r="B432" s="25"/>
      <c r="C432" s="20"/>
      <c r="D432" s="20"/>
      <c r="E432" s="20"/>
      <c r="F432" s="20"/>
      <c r="G432" s="20"/>
      <c r="H432" s="20"/>
      <c r="I432" s="20"/>
      <c r="J432" s="20"/>
    </row>
    <row r="433" spans="2:10" ht="12.75">
      <c r="B433" s="25"/>
      <c r="C433" s="20"/>
      <c r="D433" s="20"/>
      <c r="E433" s="20"/>
      <c r="F433" s="20"/>
      <c r="G433" s="20"/>
      <c r="H433" s="20"/>
      <c r="I433" s="20"/>
      <c r="J433" s="20"/>
    </row>
    <row r="434" spans="2:10" ht="12.75">
      <c r="B434" s="25"/>
      <c r="C434" s="20"/>
      <c r="D434" s="20"/>
      <c r="E434" s="20"/>
      <c r="F434" s="20"/>
      <c r="G434" s="20"/>
      <c r="H434" s="20"/>
      <c r="I434" s="20"/>
      <c r="J434" s="20"/>
    </row>
    <row r="435" spans="2:10" ht="12.75">
      <c r="B435" s="25"/>
      <c r="C435" s="20"/>
      <c r="D435" s="20"/>
      <c r="E435" s="20"/>
      <c r="F435" s="20"/>
      <c r="G435" s="20"/>
      <c r="H435" s="20"/>
      <c r="I435" s="20"/>
      <c r="J435" s="20"/>
    </row>
    <row r="436" spans="2:10" ht="12.75">
      <c r="B436" s="25"/>
      <c r="C436" s="20"/>
      <c r="D436" s="20"/>
      <c r="E436" s="20"/>
      <c r="F436" s="20"/>
      <c r="G436" s="20"/>
      <c r="H436" s="20"/>
      <c r="I436" s="20"/>
      <c r="J436" s="20"/>
    </row>
    <row r="437" spans="2:10" ht="12.75">
      <c r="B437" s="25"/>
      <c r="C437" s="20"/>
      <c r="D437" s="20"/>
      <c r="E437" s="20"/>
      <c r="F437" s="20"/>
      <c r="G437" s="20"/>
      <c r="H437" s="20"/>
      <c r="I437" s="20"/>
      <c r="J437" s="20"/>
    </row>
    <row r="438" spans="2:10" ht="12.75">
      <c r="B438" s="25"/>
      <c r="C438" s="20"/>
      <c r="D438" s="20"/>
      <c r="E438" s="20"/>
      <c r="F438" s="20"/>
      <c r="G438" s="20"/>
      <c r="H438" s="20"/>
      <c r="I438" s="20"/>
      <c r="J438" s="20"/>
    </row>
    <row r="439" spans="2:10" ht="12.75">
      <c r="B439" s="25"/>
      <c r="C439" s="20"/>
      <c r="D439" s="20"/>
      <c r="E439" s="20"/>
      <c r="F439" s="20"/>
      <c r="G439" s="20"/>
      <c r="H439" s="20"/>
      <c r="I439" s="20"/>
      <c r="J439" s="20"/>
    </row>
    <row r="440" spans="2:10" ht="12.75">
      <c r="B440" s="25"/>
      <c r="C440" s="20"/>
      <c r="D440" s="20"/>
      <c r="E440" s="20"/>
      <c r="F440" s="20"/>
      <c r="G440" s="20"/>
      <c r="H440" s="20"/>
      <c r="I440" s="20"/>
      <c r="J440" s="20"/>
    </row>
    <row r="441" spans="2:10" ht="12.75">
      <c r="B441" s="25"/>
      <c r="C441" s="20"/>
      <c r="D441" s="20"/>
      <c r="E441" s="20"/>
      <c r="F441" s="20"/>
      <c r="G441" s="20"/>
      <c r="H441" s="20"/>
      <c r="I441" s="20"/>
      <c r="J441" s="20"/>
    </row>
    <row r="442" spans="2:10" ht="12.75">
      <c r="B442" s="25"/>
      <c r="C442" s="20"/>
      <c r="D442" s="20"/>
      <c r="E442" s="20"/>
      <c r="F442" s="20"/>
      <c r="G442" s="20"/>
      <c r="H442" s="20"/>
      <c r="I442" s="20"/>
      <c r="J442" s="20"/>
    </row>
    <row r="443" spans="2:10" ht="12.75">
      <c r="B443" s="25"/>
      <c r="C443" s="20"/>
      <c r="D443" s="20"/>
      <c r="E443" s="20"/>
      <c r="F443" s="20"/>
      <c r="G443" s="20"/>
      <c r="H443" s="20"/>
      <c r="I443" s="20"/>
      <c r="J443" s="20"/>
    </row>
    <row r="444" spans="2:10" ht="12.75">
      <c r="B444" s="25"/>
      <c r="C444" s="20"/>
      <c r="D444" s="20"/>
      <c r="E444" s="20"/>
      <c r="F444" s="20"/>
      <c r="G444" s="20"/>
      <c r="H444" s="20"/>
      <c r="I444" s="20"/>
      <c r="J444" s="20"/>
    </row>
    <row r="445" spans="2:10" ht="12.75">
      <c r="B445" s="25"/>
      <c r="C445" s="20"/>
      <c r="D445" s="20"/>
      <c r="E445" s="20"/>
      <c r="F445" s="20"/>
      <c r="G445" s="20"/>
      <c r="H445" s="20"/>
      <c r="I445" s="20"/>
      <c r="J445" s="20"/>
    </row>
    <row r="446" spans="2:10" ht="12.75">
      <c r="B446" s="25"/>
      <c r="C446" s="20"/>
      <c r="D446" s="20"/>
      <c r="E446" s="20"/>
      <c r="F446" s="20"/>
      <c r="G446" s="20"/>
      <c r="H446" s="20"/>
      <c r="I446" s="20"/>
      <c r="J446" s="20"/>
    </row>
    <row r="447" spans="2:10" ht="12.75">
      <c r="B447" s="25"/>
      <c r="C447" s="20"/>
      <c r="D447" s="20"/>
      <c r="E447" s="20"/>
      <c r="F447" s="20"/>
      <c r="G447" s="20"/>
      <c r="H447" s="20"/>
      <c r="I447" s="20"/>
      <c r="J447" s="20"/>
    </row>
    <row r="448" spans="2:10" ht="12.75">
      <c r="B448" s="25"/>
      <c r="C448" s="20"/>
      <c r="D448" s="20"/>
      <c r="E448" s="20"/>
      <c r="F448" s="20"/>
      <c r="G448" s="20"/>
      <c r="H448" s="20"/>
      <c r="I448" s="20"/>
      <c r="J448" s="20"/>
    </row>
    <row r="449" spans="2:10" ht="12.75">
      <c r="B449" s="25"/>
      <c r="C449" s="20"/>
      <c r="D449" s="20"/>
      <c r="E449" s="20"/>
      <c r="F449" s="20"/>
      <c r="G449" s="20"/>
      <c r="H449" s="20"/>
      <c r="I449" s="20"/>
      <c r="J449" s="20"/>
    </row>
    <row r="450" spans="2:10" ht="12.75">
      <c r="B450" s="25"/>
      <c r="C450" s="20"/>
      <c r="D450" s="20"/>
      <c r="E450" s="20"/>
      <c r="F450" s="20"/>
      <c r="G450" s="20"/>
      <c r="H450" s="20"/>
      <c r="I450" s="20"/>
      <c r="J450" s="20"/>
    </row>
    <row r="451" spans="2:10" ht="12.75">
      <c r="B451" s="25"/>
      <c r="C451" s="20"/>
      <c r="D451" s="20"/>
      <c r="E451" s="20"/>
      <c r="F451" s="20"/>
      <c r="G451" s="20"/>
      <c r="H451" s="20"/>
      <c r="I451" s="20"/>
      <c r="J451" s="20"/>
    </row>
    <row r="452" spans="2:10" ht="12.75">
      <c r="B452" s="25"/>
      <c r="C452" s="20"/>
      <c r="D452" s="20"/>
      <c r="E452" s="20"/>
      <c r="F452" s="20"/>
      <c r="G452" s="20"/>
      <c r="H452" s="20"/>
      <c r="I452" s="20"/>
      <c r="J452" s="20"/>
    </row>
    <row r="453" spans="2:10" ht="12.75">
      <c r="B453" s="25"/>
      <c r="C453" s="20"/>
      <c r="D453" s="20"/>
      <c r="E453" s="20"/>
      <c r="F453" s="20"/>
      <c r="G453" s="20"/>
      <c r="H453" s="20"/>
      <c r="I453" s="20"/>
      <c r="J453" s="20"/>
    </row>
    <row r="454" spans="2:10" ht="12.75">
      <c r="B454" s="25"/>
      <c r="C454" s="20"/>
      <c r="D454" s="20"/>
      <c r="E454" s="20"/>
      <c r="F454" s="20"/>
      <c r="G454" s="20"/>
      <c r="H454" s="20"/>
      <c r="I454" s="20"/>
      <c r="J454" s="20"/>
    </row>
    <row r="455" spans="2:10" ht="12.75">
      <c r="B455" s="25"/>
      <c r="C455" s="20"/>
      <c r="D455" s="20"/>
      <c r="E455" s="20"/>
      <c r="F455" s="20"/>
      <c r="G455" s="20"/>
      <c r="H455" s="20"/>
      <c r="I455" s="20"/>
      <c r="J455" s="20"/>
    </row>
    <row r="456" spans="2:10" ht="12.75">
      <c r="B456" s="25"/>
      <c r="C456" s="20"/>
      <c r="D456" s="20"/>
      <c r="E456" s="20"/>
      <c r="F456" s="20"/>
      <c r="G456" s="20"/>
      <c r="H456" s="20"/>
      <c r="I456" s="20"/>
      <c r="J456" s="20"/>
    </row>
    <row r="457" spans="2:10" ht="12.75">
      <c r="B457" s="25"/>
      <c r="C457" s="20"/>
      <c r="D457" s="20"/>
      <c r="E457" s="20"/>
      <c r="F457" s="20"/>
      <c r="G457" s="20"/>
      <c r="H457" s="20"/>
      <c r="I457" s="20"/>
      <c r="J457" s="20"/>
    </row>
    <row r="458" spans="2:10" ht="12.75">
      <c r="B458" s="25"/>
      <c r="C458" s="20"/>
      <c r="D458" s="20"/>
      <c r="E458" s="20"/>
      <c r="F458" s="20"/>
      <c r="G458" s="20"/>
      <c r="H458" s="20"/>
      <c r="I458" s="20"/>
      <c r="J458" s="20"/>
    </row>
    <row r="459" spans="2:10" ht="12.75">
      <c r="B459" s="25"/>
      <c r="C459" s="20"/>
      <c r="D459" s="20"/>
      <c r="E459" s="20"/>
      <c r="F459" s="20"/>
      <c r="G459" s="20"/>
      <c r="H459" s="20"/>
      <c r="I459" s="20"/>
      <c r="J459" s="20"/>
    </row>
    <row r="460" spans="2:10" ht="12.75">
      <c r="B460" s="25"/>
      <c r="C460" s="20"/>
      <c r="D460" s="20"/>
      <c r="E460" s="20"/>
      <c r="F460" s="20"/>
      <c r="G460" s="20"/>
      <c r="H460" s="20"/>
      <c r="I460" s="20"/>
      <c r="J460" s="20"/>
    </row>
    <row r="461" spans="2:10" ht="12.75">
      <c r="B461" s="25"/>
      <c r="C461" s="20"/>
      <c r="D461" s="20"/>
      <c r="E461" s="20"/>
      <c r="F461" s="20"/>
      <c r="G461" s="20"/>
      <c r="H461" s="20"/>
      <c r="I461" s="20"/>
      <c r="J461" s="20"/>
    </row>
    <row r="462" spans="2:10" ht="12.75">
      <c r="B462" s="25"/>
      <c r="C462" s="20"/>
      <c r="D462" s="20"/>
      <c r="E462" s="20"/>
      <c r="F462" s="20"/>
      <c r="G462" s="20"/>
      <c r="H462" s="20"/>
      <c r="I462" s="20"/>
      <c r="J462" s="20"/>
    </row>
    <row r="463" spans="2:10" ht="12.75">
      <c r="B463" s="25"/>
      <c r="C463" s="20"/>
      <c r="D463" s="20"/>
      <c r="E463" s="20"/>
      <c r="F463" s="20"/>
      <c r="G463" s="20"/>
      <c r="H463" s="20"/>
      <c r="I463" s="20"/>
      <c r="J463" s="20"/>
    </row>
    <row r="464" spans="2:10" ht="12.75">
      <c r="B464" s="25"/>
      <c r="C464" s="20"/>
      <c r="D464" s="20"/>
      <c r="E464" s="20"/>
      <c r="F464" s="20"/>
      <c r="G464" s="20"/>
      <c r="H464" s="20"/>
      <c r="I464" s="20"/>
      <c r="J464" s="20"/>
    </row>
    <row r="465" spans="2:10" ht="12.75">
      <c r="B465" s="25"/>
      <c r="C465" s="20"/>
      <c r="D465" s="20"/>
      <c r="E465" s="20"/>
      <c r="F465" s="20"/>
      <c r="G465" s="20"/>
      <c r="H465" s="20"/>
      <c r="I465" s="20"/>
      <c r="J465" s="20"/>
    </row>
    <row r="466" spans="2:10" ht="12.75">
      <c r="B466" s="25"/>
      <c r="C466" s="20"/>
      <c r="D466" s="20"/>
      <c r="E466" s="20"/>
      <c r="F466" s="20"/>
      <c r="G466" s="20"/>
      <c r="H466" s="20"/>
      <c r="I466" s="20"/>
      <c r="J466" s="20"/>
    </row>
    <row r="467" spans="2:10" ht="12.75">
      <c r="B467" s="25"/>
      <c r="C467" s="20"/>
      <c r="D467" s="20"/>
      <c r="E467" s="20"/>
      <c r="F467" s="20"/>
      <c r="G467" s="20"/>
      <c r="H467" s="20"/>
      <c r="I467" s="20"/>
      <c r="J467" s="20"/>
    </row>
    <row r="468" spans="2:10" ht="12.75">
      <c r="B468" s="25"/>
      <c r="C468" s="20"/>
      <c r="D468" s="20"/>
      <c r="E468" s="20"/>
      <c r="F468" s="20"/>
      <c r="G468" s="20"/>
      <c r="H468" s="20"/>
      <c r="I468" s="20"/>
      <c r="J468" s="20"/>
    </row>
    <row r="469" spans="2:10" ht="12.75">
      <c r="B469" s="25"/>
      <c r="C469" s="20"/>
      <c r="D469" s="20"/>
      <c r="E469" s="20"/>
      <c r="F469" s="20"/>
      <c r="G469" s="20"/>
      <c r="H469" s="20"/>
      <c r="I469" s="20"/>
      <c r="J469" s="20"/>
    </row>
    <row r="470" spans="2:10" ht="12.75">
      <c r="B470" s="25"/>
      <c r="C470" s="20"/>
      <c r="D470" s="20"/>
      <c r="E470" s="20"/>
      <c r="F470" s="20"/>
      <c r="G470" s="20"/>
      <c r="H470" s="20"/>
      <c r="I470" s="20"/>
      <c r="J470" s="20"/>
    </row>
    <row r="471" spans="2:10" ht="12.75">
      <c r="B471" s="25"/>
      <c r="C471" s="20"/>
      <c r="D471" s="20"/>
      <c r="E471" s="20"/>
      <c r="F471" s="20"/>
      <c r="G471" s="20"/>
      <c r="H471" s="20"/>
      <c r="I471" s="20"/>
      <c r="J471" s="20"/>
    </row>
    <row r="472" spans="2:10" ht="12.75">
      <c r="B472" s="25"/>
      <c r="C472" s="20"/>
      <c r="D472" s="20"/>
      <c r="E472" s="20"/>
      <c r="F472" s="20"/>
      <c r="G472" s="20"/>
      <c r="H472" s="20"/>
      <c r="I472" s="20"/>
      <c r="J472" s="20"/>
    </row>
    <row r="473" spans="2:10" ht="12.75">
      <c r="B473" s="25"/>
      <c r="C473" s="20"/>
      <c r="D473" s="20"/>
      <c r="E473" s="20"/>
      <c r="F473" s="20"/>
      <c r="G473" s="20"/>
      <c r="H473" s="20"/>
      <c r="I473" s="20"/>
      <c r="J473" s="20"/>
    </row>
    <row r="474" spans="2:10" ht="12.75">
      <c r="B474" s="25"/>
      <c r="C474" s="20"/>
      <c r="D474" s="20"/>
      <c r="E474" s="20"/>
      <c r="F474" s="20"/>
      <c r="G474" s="20"/>
      <c r="H474" s="20"/>
      <c r="I474" s="20"/>
      <c r="J474" s="20"/>
    </row>
    <row r="475" spans="2:10" ht="12.75">
      <c r="B475" s="25"/>
      <c r="C475" s="20"/>
      <c r="D475" s="20"/>
      <c r="E475" s="20"/>
      <c r="F475" s="20"/>
      <c r="G475" s="20"/>
      <c r="H475" s="20"/>
      <c r="I475" s="20"/>
      <c r="J475" s="20"/>
    </row>
    <row r="476" spans="2:10" ht="12.75">
      <c r="B476" s="25"/>
      <c r="C476" s="20"/>
      <c r="D476" s="20"/>
      <c r="E476" s="20"/>
      <c r="F476" s="20"/>
      <c r="G476" s="20"/>
      <c r="H476" s="20"/>
      <c r="I476" s="20"/>
      <c r="J476" s="20"/>
    </row>
    <row r="477" spans="2:10" ht="12.75">
      <c r="B477" s="25"/>
      <c r="C477" s="20"/>
      <c r="D477" s="20"/>
      <c r="E477" s="20"/>
      <c r="F477" s="20"/>
      <c r="G477" s="20"/>
      <c r="H477" s="20"/>
      <c r="I477" s="20"/>
      <c r="J477" s="20"/>
    </row>
    <row r="478" spans="2:10" ht="12.75">
      <c r="B478" s="25"/>
      <c r="C478" s="20"/>
      <c r="D478" s="20"/>
      <c r="E478" s="20"/>
      <c r="F478" s="20"/>
      <c r="G478" s="20"/>
      <c r="H478" s="20"/>
      <c r="I478" s="20"/>
      <c r="J478" s="20"/>
    </row>
    <row r="479" spans="2:10" ht="12.75">
      <c r="B479" s="25"/>
      <c r="C479" s="20"/>
      <c r="D479" s="20"/>
      <c r="E479" s="20"/>
      <c r="F479" s="20"/>
      <c r="G479" s="20"/>
      <c r="H479" s="20"/>
      <c r="I479" s="20"/>
      <c r="J479" s="20"/>
    </row>
    <row r="480" spans="2:10" ht="12.75">
      <c r="B480" s="25"/>
      <c r="C480" s="20"/>
      <c r="D480" s="20"/>
      <c r="E480" s="20"/>
      <c r="F480" s="20"/>
      <c r="G480" s="20"/>
      <c r="H480" s="20"/>
      <c r="I480" s="20"/>
      <c r="J480" s="20"/>
    </row>
    <row r="481" spans="2:10" ht="12.75">
      <c r="B481" s="25"/>
      <c r="C481" s="20"/>
      <c r="D481" s="20"/>
      <c r="E481" s="20"/>
      <c r="F481" s="20"/>
      <c r="G481" s="20"/>
      <c r="H481" s="20"/>
      <c r="I481" s="20"/>
      <c r="J481" s="20"/>
    </row>
    <row r="482" spans="2:10" ht="12.75">
      <c r="B482" s="25"/>
      <c r="C482" s="20"/>
      <c r="D482" s="20"/>
      <c r="E482" s="20"/>
      <c r="F482" s="20"/>
      <c r="G482" s="20"/>
      <c r="H482" s="20"/>
      <c r="I482" s="20"/>
      <c r="J482" s="20"/>
    </row>
    <row r="483" spans="2:10" ht="12.75">
      <c r="B483" s="25"/>
      <c r="C483" s="20"/>
      <c r="D483" s="20"/>
      <c r="E483" s="20"/>
      <c r="F483" s="20"/>
      <c r="G483" s="20"/>
      <c r="H483" s="20"/>
      <c r="I483" s="20"/>
      <c r="J483" s="20"/>
    </row>
    <row r="484" spans="2:10" ht="12.75">
      <c r="B484" s="25"/>
      <c r="C484" s="20"/>
      <c r="D484" s="20"/>
      <c r="E484" s="20"/>
      <c r="F484" s="20"/>
      <c r="G484" s="20"/>
      <c r="H484" s="20"/>
      <c r="I484" s="20"/>
      <c r="J484" s="20"/>
    </row>
    <row r="485" spans="2:10" ht="12.75">
      <c r="B485" s="25"/>
      <c r="C485" s="20"/>
      <c r="D485" s="20"/>
      <c r="E485" s="20"/>
      <c r="F485" s="20"/>
      <c r="G485" s="20"/>
      <c r="H485" s="20"/>
      <c r="I485" s="20"/>
      <c r="J485" s="20"/>
    </row>
    <row r="486" spans="2:10" ht="12.75">
      <c r="B486" s="25"/>
      <c r="C486" s="20"/>
      <c r="D486" s="20"/>
      <c r="E486" s="20"/>
      <c r="F486" s="20"/>
      <c r="G486" s="20"/>
      <c r="H486" s="20"/>
      <c r="I486" s="20"/>
      <c r="J486" s="20"/>
    </row>
    <row r="487" spans="2:10" ht="12.75">
      <c r="B487" s="25"/>
      <c r="C487" s="20"/>
      <c r="D487" s="20"/>
      <c r="E487" s="20"/>
      <c r="F487" s="20"/>
      <c r="G487" s="20"/>
      <c r="H487" s="20"/>
      <c r="I487" s="20"/>
      <c r="J487" s="20"/>
    </row>
    <row r="488" spans="2:10" ht="12.75">
      <c r="B488" s="25"/>
      <c r="C488" s="20"/>
      <c r="D488" s="20"/>
      <c r="E488" s="20"/>
      <c r="F488" s="20"/>
      <c r="G488" s="20"/>
      <c r="H488" s="20"/>
      <c r="I488" s="20"/>
      <c r="J488" s="20"/>
    </row>
    <row r="489" spans="2:10" ht="12.75">
      <c r="B489" s="25"/>
      <c r="C489" s="20"/>
      <c r="D489" s="20"/>
      <c r="E489" s="20"/>
      <c r="F489" s="20"/>
      <c r="G489" s="20"/>
      <c r="H489" s="20"/>
      <c r="I489" s="20"/>
      <c r="J489" s="20"/>
    </row>
    <row r="490" spans="2:10" ht="12.75">
      <c r="B490" s="25"/>
      <c r="C490" s="20"/>
      <c r="D490" s="20"/>
      <c r="E490" s="20"/>
      <c r="F490" s="20"/>
      <c r="G490" s="20"/>
      <c r="H490" s="20"/>
      <c r="I490" s="20"/>
      <c r="J490" s="20"/>
    </row>
    <row r="491" spans="2:10" ht="12.75">
      <c r="B491" s="25"/>
      <c r="C491" s="20"/>
      <c r="D491" s="20"/>
      <c r="E491" s="20"/>
      <c r="F491" s="20"/>
      <c r="G491" s="20"/>
      <c r="H491" s="20"/>
      <c r="I491" s="20"/>
      <c r="J491" s="20"/>
    </row>
    <row r="492" spans="2:10" ht="12.75">
      <c r="B492" s="25"/>
      <c r="C492" s="20"/>
      <c r="D492" s="20"/>
      <c r="E492" s="20"/>
      <c r="F492" s="20"/>
      <c r="G492" s="20"/>
      <c r="H492" s="20"/>
      <c r="I492" s="20"/>
      <c r="J492" s="20"/>
    </row>
    <row r="493" spans="2:10" ht="12.75">
      <c r="B493" s="25"/>
      <c r="C493" s="20"/>
      <c r="D493" s="20"/>
      <c r="E493" s="20"/>
      <c r="F493" s="20"/>
      <c r="G493" s="20"/>
      <c r="H493" s="20"/>
      <c r="I493" s="20"/>
      <c r="J493" s="20"/>
    </row>
    <row r="494" spans="2:10" ht="12.75">
      <c r="B494" s="25"/>
      <c r="C494" s="20"/>
      <c r="D494" s="20"/>
      <c r="E494" s="20"/>
      <c r="F494" s="20"/>
      <c r="G494" s="20"/>
      <c r="H494" s="20"/>
      <c r="I494" s="20"/>
      <c r="J494" s="20"/>
    </row>
    <row r="495" spans="2:10" ht="12.75">
      <c r="B495" s="25"/>
      <c r="C495" s="20"/>
      <c r="D495" s="20"/>
      <c r="E495" s="20"/>
      <c r="F495" s="20"/>
      <c r="G495" s="20"/>
      <c r="H495" s="20"/>
      <c r="I495" s="20"/>
      <c r="J495" s="20"/>
    </row>
    <row r="496" spans="2:10" ht="12.75">
      <c r="B496" s="25"/>
      <c r="C496" s="20"/>
      <c r="D496" s="20"/>
      <c r="E496" s="20"/>
      <c r="F496" s="20"/>
      <c r="G496" s="20"/>
      <c r="H496" s="20"/>
      <c r="I496" s="20"/>
      <c r="J496" s="20"/>
    </row>
    <row r="497" spans="2:10" ht="12.75">
      <c r="B497" s="25"/>
      <c r="C497" s="20"/>
      <c r="D497" s="20"/>
      <c r="E497" s="20"/>
      <c r="F497" s="20"/>
      <c r="G497" s="20"/>
      <c r="H497" s="20"/>
      <c r="I497" s="20"/>
      <c r="J497" s="20"/>
    </row>
    <row r="498" spans="2:10" ht="12.75">
      <c r="B498" s="25"/>
      <c r="C498" s="20"/>
      <c r="D498" s="20"/>
      <c r="E498" s="20"/>
      <c r="F498" s="20"/>
      <c r="G498" s="20"/>
      <c r="H498" s="20"/>
      <c r="I498" s="20"/>
      <c r="J498" s="20"/>
    </row>
    <row r="499" spans="2:10" ht="12.75">
      <c r="B499" s="25"/>
      <c r="C499" s="20"/>
      <c r="D499" s="20"/>
      <c r="E499" s="20"/>
      <c r="F499" s="20"/>
      <c r="G499" s="20"/>
      <c r="H499" s="20"/>
      <c r="I499" s="20"/>
      <c r="J499" s="20"/>
    </row>
    <row r="500" spans="2:10" ht="12.75">
      <c r="B500" s="25"/>
      <c r="C500" s="20"/>
      <c r="D500" s="20"/>
      <c r="E500" s="20"/>
      <c r="F500" s="20"/>
      <c r="G500" s="20"/>
      <c r="H500" s="20"/>
      <c r="I500" s="20"/>
      <c r="J500" s="20"/>
    </row>
    <row r="501" spans="2:10" ht="12.75">
      <c r="B501" s="25"/>
      <c r="C501" s="20"/>
      <c r="D501" s="20"/>
      <c r="E501" s="20"/>
      <c r="F501" s="20"/>
      <c r="G501" s="20"/>
      <c r="H501" s="20"/>
      <c r="I501" s="20"/>
      <c r="J501" s="20"/>
    </row>
    <row r="502" spans="2:10" ht="12.75">
      <c r="B502" s="25"/>
      <c r="C502" s="20"/>
      <c r="D502" s="20"/>
      <c r="E502" s="20"/>
      <c r="F502" s="20"/>
      <c r="G502" s="20"/>
      <c r="H502" s="20"/>
      <c r="I502" s="20"/>
      <c r="J502" s="20"/>
    </row>
    <row r="503" spans="2:10" ht="12.75">
      <c r="B503" s="25"/>
      <c r="C503" s="20"/>
      <c r="D503" s="20"/>
      <c r="E503" s="20"/>
      <c r="F503" s="20"/>
      <c r="G503" s="20"/>
      <c r="H503" s="20"/>
      <c r="I503" s="20"/>
      <c r="J503" s="20"/>
    </row>
    <row r="504" spans="2:10" ht="12.75">
      <c r="B504" s="25"/>
      <c r="C504" s="20"/>
      <c r="D504" s="20"/>
      <c r="E504" s="20"/>
      <c r="F504" s="20"/>
      <c r="G504" s="20"/>
      <c r="H504" s="20"/>
      <c r="I504" s="20"/>
      <c r="J504" s="20"/>
    </row>
    <row r="505" spans="2:10" ht="12.75">
      <c r="B505" s="25"/>
      <c r="C505" s="20"/>
      <c r="D505" s="20"/>
      <c r="E505" s="20"/>
      <c r="F505" s="20"/>
      <c r="G505" s="20"/>
      <c r="H505" s="20"/>
      <c r="I505" s="20"/>
      <c r="J505" s="20"/>
    </row>
    <row r="506" spans="2:10" ht="12.75">
      <c r="B506" s="25"/>
      <c r="C506" s="20"/>
      <c r="D506" s="20"/>
      <c r="E506" s="20"/>
      <c r="F506" s="20"/>
      <c r="G506" s="20"/>
      <c r="H506" s="20"/>
      <c r="I506" s="20"/>
      <c r="J506" s="20"/>
    </row>
    <row r="507" spans="2:10" ht="12.75">
      <c r="B507" s="25"/>
      <c r="C507" s="20"/>
      <c r="D507" s="20"/>
      <c r="E507" s="20"/>
      <c r="F507" s="20"/>
      <c r="G507" s="20"/>
      <c r="H507" s="20"/>
      <c r="I507" s="20"/>
      <c r="J507" s="20"/>
    </row>
    <row r="508" spans="2:10" ht="12.75">
      <c r="B508" s="25"/>
      <c r="C508" s="20"/>
      <c r="D508" s="20"/>
      <c r="E508" s="20"/>
      <c r="F508" s="20"/>
      <c r="G508" s="20"/>
      <c r="H508" s="20"/>
      <c r="I508" s="20"/>
      <c r="J508" s="20"/>
    </row>
    <row r="509" spans="2:10" ht="12.75">
      <c r="B509" s="25"/>
      <c r="C509" s="20"/>
      <c r="D509" s="20"/>
      <c r="E509" s="20"/>
      <c r="F509" s="20"/>
      <c r="G509" s="20"/>
      <c r="H509" s="20"/>
      <c r="I509" s="20"/>
      <c r="J509" s="20"/>
    </row>
    <row r="510" spans="2:10" ht="12.75">
      <c r="B510" s="25"/>
      <c r="C510" s="20"/>
      <c r="D510" s="20"/>
      <c r="E510" s="20"/>
      <c r="F510" s="20"/>
      <c r="G510" s="20"/>
      <c r="H510" s="20"/>
      <c r="I510" s="20"/>
      <c r="J510" s="20"/>
    </row>
    <row r="511" spans="2:10" ht="12.75">
      <c r="B511" s="25"/>
      <c r="C511" s="20"/>
      <c r="D511" s="20"/>
      <c r="E511" s="20"/>
      <c r="F511" s="20"/>
      <c r="G511" s="20"/>
      <c r="H511" s="20"/>
      <c r="I511" s="20"/>
      <c r="J511" s="20"/>
    </row>
    <row r="512" spans="2:10" ht="12.75">
      <c r="B512" s="25"/>
      <c r="C512" s="20"/>
      <c r="D512" s="20"/>
      <c r="E512" s="20"/>
      <c r="F512" s="20"/>
      <c r="G512" s="20"/>
      <c r="H512" s="20"/>
      <c r="I512" s="20"/>
      <c r="J512" s="20"/>
    </row>
    <row r="513" spans="2:10" ht="12.75">
      <c r="B513" s="25"/>
      <c r="C513" s="20"/>
      <c r="D513" s="20"/>
      <c r="E513" s="20"/>
      <c r="F513" s="20"/>
      <c r="G513" s="20"/>
      <c r="H513" s="20"/>
      <c r="I513" s="20"/>
      <c r="J513" s="20"/>
    </row>
    <row r="514" spans="2:10" ht="12.75">
      <c r="B514" s="25"/>
      <c r="C514" s="20"/>
      <c r="D514" s="20"/>
      <c r="E514" s="20"/>
      <c r="F514" s="20"/>
      <c r="G514" s="20"/>
      <c r="H514" s="20"/>
      <c r="I514" s="20"/>
      <c r="J514" s="20"/>
    </row>
    <row r="515" spans="2:10" ht="12.75">
      <c r="B515" s="25"/>
      <c r="C515" s="20"/>
      <c r="D515" s="20"/>
      <c r="E515" s="20"/>
      <c r="F515" s="20"/>
      <c r="G515" s="20"/>
      <c r="H515" s="20"/>
      <c r="I515" s="20"/>
      <c r="J515" s="20"/>
    </row>
    <row r="516" spans="2:10" ht="12.75">
      <c r="B516" s="25"/>
      <c r="C516" s="20"/>
      <c r="D516" s="20"/>
      <c r="E516" s="20"/>
      <c r="F516" s="20"/>
      <c r="G516" s="20"/>
      <c r="H516" s="20"/>
      <c r="I516" s="20"/>
      <c r="J516" s="20"/>
    </row>
    <row r="517" spans="2:10" ht="12.75">
      <c r="B517" s="25"/>
      <c r="C517" s="20"/>
      <c r="D517" s="20"/>
      <c r="E517" s="20"/>
      <c r="F517" s="20"/>
      <c r="G517" s="20"/>
      <c r="H517" s="20"/>
      <c r="I517" s="20"/>
      <c r="J517" s="20"/>
    </row>
    <row r="518" spans="2:10" ht="12.75">
      <c r="B518" s="25"/>
      <c r="C518" s="20"/>
      <c r="D518" s="20"/>
      <c r="E518" s="20"/>
      <c r="F518" s="20"/>
      <c r="G518" s="20"/>
      <c r="H518" s="20"/>
      <c r="I518" s="20"/>
      <c r="J518" s="20"/>
    </row>
    <row r="519" spans="2:10" ht="12.75">
      <c r="B519" s="25"/>
      <c r="C519" s="20"/>
      <c r="D519" s="20"/>
      <c r="E519" s="20"/>
      <c r="F519" s="20"/>
      <c r="G519" s="20"/>
      <c r="H519" s="20"/>
      <c r="I519" s="20"/>
      <c r="J519" s="20"/>
    </row>
    <row r="520" spans="2:10" ht="12.75">
      <c r="B520" s="25"/>
      <c r="C520" s="20"/>
      <c r="D520" s="20"/>
      <c r="E520" s="20"/>
      <c r="F520" s="20"/>
      <c r="G520" s="20"/>
      <c r="H520" s="20"/>
      <c r="I520" s="20"/>
      <c r="J520" s="20"/>
    </row>
    <row r="521" spans="2:10" ht="12.75">
      <c r="B521" s="25"/>
      <c r="C521" s="20"/>
      <c r="D521" s="20"/>
      <c r="E521" s="20"/>
      <c r="F521" s="20"/>
      <c r="G521" s="20"/>
      <c r="H521" s="20"/>
      <c r="I521" s="20"/>
      <c r="J521" s="20"/>
    </row>
    <row r="522" spans="2:10" ht="12.75">
      <c r="B522" s="25"/>
      <c r="C522" s="20"/>
      <c r="D522" s="20"/>
      <c r="E522" s="20"/>
      <c r="F522" s="20"/>
      <c r="G522" s="20"/>
      <c r="H522" s="20"/>
      <c r="I522" s="20"/>
      <c r="J522" s="20"/>
    </row>
    <row r="523" spans="2:10" ht="12.75">
      <c r="B523" s="25"/>
      <c r="C523" s="20"/>
      <c r="D523" s="20"/>
      <c r="E523" s="20"/>
      <c r="F523" s="20"/>
      <c r="G523" s="20"/>
      <c r="H523" s="20"/>
      <c r="I523" s="20"/>
      <c r="J523" s="20"/>
    </row>
    <row r="524" spans="2:10" ht="12.75">
      <c r="B524" s="25"/>
      <c r="C524" s="20"/>
      <c r="D524" s="20"/>
      <c r="E524" s="20"/>
      <c r="F524" s="20"/>
      <c r="G524" s="20"/>
      <c r="H524" s="20"/>
      <c r="I524" s="20"/>
      <c r="J524" s="20"/>
    </row>
    <row r="525" spans="2:10" ht="12.75">
      <c r="B525" s="25"/>
      <c r="C525" s="20"/>
      <c r="D525" s="20"/>
      <c r="E525" s="20"/>
      <c r="F525" s="20"/>
      <c r="G525" s="20"/>
      <c r="H525" s="20"/>
      <c r="I525" s="20"/>
      <c r="J525" s="20"/>
    </row>
    <row r="526" spans="2:10" ht="12.75">
      <c r="B526" s="25"/>
      <c r="C526" s="20"/>
      <c r="D526" s="20"/>
      <c r="E526" s="20"/>
      <c r="F526" s="20"/>
      <c r="G526" s="20"/>
      <c r="H526" s="20"/>
      <c r="I526" s="20"/>
      <c r="J526" s="20"/>
    </row>
    <row r="527" spans="2:10" ht="12.75">
      <c r="B527" s="25"/>
      <c r="C527" s="20"/>
      <c r="D527" s="20"/>
      <c r="E527" s="20"/>
      <c r="F527" s="20"/>
      <c r="G527" s="20"/>
      <c r="H527" s="20"/>
      <c r="I527" s="20"/>
      <c r="J527" s="20"/>
    </row>
    <row r="528" spans="2:10" ht="12.75">
      <c r="B528" s="25"/>
      <c r="C528" s="20"/>
      <c r="D528" s="20"/>
      <c r="E528" s="20"/>
      <c r="F528" s="20"/>
      <c r="G528" s="20"/>
      <c r="H528" s="20"/>
      <c r="I528" s="20"/>
      <c r="J528" s="20"/>
    </row>
    <row r="529" spans="2:10" ht="12.75">
      <c r="B529" s="25"/>
      <c r="C529" s="20"/>
      <c r="D529" s="20"/>
      <c r="E529" s="20"/>
      <c r="F529" s="20"/>
      <c r="G529" s="20"/>
      <c r="H529" s="20"/>
      <c r="I529" s="20"/>
      <c r="J529" s="20"/>
    </row>
    <row r="530" spans="2:10" ht="12.75">
      <c r="B530" s="25"/>
      <c r="C530" s="20"/>
      <c r="D530" s="20"/>
      <c r="E530" s="20"/>
      <c r="F530" s="20"/>
      <c r="G530" s="20"/>
      <c r="H530" s="20"/>
      <c r="I530" s="20"/>
      <c r="J530" s="20"/>
    </row>
    <row r="531" spans="2:10" ht="12.75">
      <c r="B531" s="25"/>
      <c r="C531" s="20"/>
      <c r="D531" s="20"/>
      <c r="E531" s="20"/>
      <c r="F531" s="20"/>
      <c r="G531" s="20"/>
      <c r="H531" s="20"/>
      <c r="I531" s="20"/>
      <c r="J531" s="20"/>
    </row>
    <row r="532" spans="2:10" ht="12.75">
      <c r="B532" s="25"/>
      <c r="C532" s="20"/>
      <c r="D532" s="20"/>
      <c r="E532" s="20"/>
      <c r="F532" s="20"/>
      <c r="G532" s="20"/>
      <c r="H532" s="20"/>
      <c r="I532" s="20"/>
      <c r="J532" s="20"/>
    </row>
    <row r="533" spans="2:10" ht="12.75">
      <c r="B533" s="25"/>
      <c r="C533" s="20"/>
      <c r="D533" s="20"/>
      <c r="E533" s="20"/>
      <c r="F533" s="20"/>
      <c r="G533" s="20"/>
      <c r="H533" s="20"/>
      <c r="I533" s="20"/>
      <c r="J533" s="20"/>
    </row>
    <row r="534" spans="2:10" ht="12.75">
      <c r="B534" s="25"/>
      <c r="C534" s="20"/>
      <c r="D534" s="20"/>
      <c r="E534" s="20"/>
      <c r="F534" s="20"/>
      <c r="G534" s="20"/>
      <c r="H534" s="20"/>
      <c r="I534" s="20"/>
      <c r="J534" s="20"/>
    </row>
    <row r="535" spans="2:10" ht="12.75">
      <c r="B535" s="25"/>
      <c r="C535" s="20"/>
      <c r="D535" s="20"/>
      <c r="E535" s="20"/>
      <c r="F535" s="20"/>
      <c r="G535" s="20"/>
      <c r="H535" s="20"/>
      <c r="I535" s="20"/>
      <c r="J535" s="20"/>
    </row>
    <row r="536" spans="2:10" ht="12.75">
      <c r="B536" s="25"/>
      <c r="C536" s="20"/>
      <c r="D536" s="20"/>
      <c r="E536" s="20"/>
      <c r="F536" s="20"/>
      <c r="G536" s="20"/>
      <c r="H536" s="20"/>
      <c r="I536" s="20"/>
      <c r="J536" s="20"/>
    </row>
    <row r="537" spans="2:10" ht="12.75">
      <c r="B537" s="25"/>
      <c r="C537" s="20"/>
      <c r="D537" s="20"/>
      <c r="E537" s="20"/>
      <c r="F537" s="20"/>
      <c r="G537" s="20"/>
      <c r="H537" s="20"/>
      <c r="I537" s="20"/>
      <c r="J537" s="20"/>
    </row>
    <row r="538" spans="2:10" ht="12.75">
      <c r="B538" s="25"/>
      <c r="C538" s="20"/>
      <c r="D538" s="20"/>
      <c r="E538" s="20"/>
      <c r="F538" s="20"/>
      <c r="G538" s="20"/>
      <c r="H538" s="20"/>
      <c r="I538" s="20"/>
      <c r="J538" s="20"/>
    </row>
    <row r="539" spans="2:10" ht="12.75">
      <c r="B539" s="25"/>
      <c r="C539" s="20"/>
      <c r="D539" s="20"/>
      <c r="E539" s="20"/>
      <c r="F539" s="20"/>
      <c r="G539" s="20"/>
      <c r="H539" s="20"/>
      <c r="I539" s="20"/>
      <c r="J539" s="20"/>
    </row>
    <row r="540" spans="2:10" ht="12.75">
      <c r="B540" s="25"/>
      <c r="C540" s="20"/>
      <c r="D540" s="20"/>
      <c r="E540" s="20"/>
      <c r="F540" s="20"/>
      <c r="G540" s="20"/>
      <c r="H540" s="20"/>
      <c r="I540" s="20"/>
      <c r="J540" s="20"/>
    </row>
    <row r="541" spans="2:10" ht="12.75">
      <c r="B541" s="25"/>
      <c r="C541" s="20"/>
      <c r="D541" s="20"/>
      <c r="E541" s="20"/>
      <c r="F541" s="20"/>
      <c r="G541" s="20"/>
      <c r="H541" s="20"/>
      <c r="I541" s="20"/>
      <c r="J541" s="20"/>
    </row>
    <row r="542" spans="2:10" ht="12.75">
      <c r="B542" s="25"/>
      <c r="C542" s="20"/>
      <c r="D542" s="20"/>
      <c r="E542" s="20"/>
      <c r="F542" s="20"/>
      <c r="G542" s="20"/>
      <c r="H542" s="20"/>
      <c r="I542" s="20"/>
      <c r="J542" s="20"/>
    </row>
    <row r="543" spans="2:10" ht="12.75">
      <c r="B543" s="25"/>
      <c r="C543" s="20"/>
      <c r="D543" s="20"/>
      <c r="E543" s="20"/>
      <c r="F543" s="20"/>
      <c r="G543" s="20"/>
      <c r="H543" s="20"/>
      <c r="I543" s="20"/>
      <c r="J543" s="20"/>
    </row>
    <row r="544" spans="2:10" ht="12.75">
      <c r="B544" s="25"/>
      <c r="C544" s="20"/>
      <c r="D544" s="20"/>
      <c r="E544" s="20"/>
      <c r="F544" s="20"/>
      <c r="G544" s="20"/>
      <c r="H544" s="20"/>
      <c r="I544" s="20"/>
      <c r="J544" s="20"/>
    </row>
    <row r="545" spans="2:10" ht="12.75">
      <c r="B545" s="25"/>
      <c r="C545" s="20"/>
      <c r="D545" s="20"/>
      <c r="E545" s="20"/>
      <c r="F545" s="20"/>
      <c r="G545" s="20"/>
      <c r="H545" s="20"/>
      <c r="I545" s="20"/>
      <c r="J545" s="20"/>
    </row>
    <row r="546" spans="2:10" ht="12.75">
      <c r="B546" s="25"/>
      <c r="C546" s="20"/>
      <c r="D546" s="20"/>
      <c r="E546" s="20"/>
      <c r="F546" s="20"/>
      <c r="G546" s="20"/>
      <c r="H546" s="20"/>
      <c r="I546" s="20"/>
      <c r="J546" s="20"/>
    </row>
    <row r="547" spans="2:10" ht="12.75">
      <c r="B547" s="25"/>
      <c r="C547" s="20"/>
      <c r="D547" s="20"/>
      <c r="E547" s="20"/>
      <c r="F547" s="20"/>
      <c r="G547" s="20"/>
      <c r="H547" s="20"/>
      <c r="I547" s="20"/>
      <c r="J547" s="20"/>
    </row>
    <row r="548" spans="2:10" ht="12.75">
      <c r="B548" s="25"/>
      <c r="C548" s="20"/>
      <c r="D548" s="20"/>
      <c r="E548" s="20"/>
      <c r="F548" s="20"/>
      <c r="G548" s="20"/>
      <c r="H548" s="20"/>
      <c r="I548" s="20"/>
      <c r="J548" s="20"/>
    </row>
    <row r="549" spans="2:10" ht="12.75">
      <c r="B549" s="25"/>
      <c r="C549" s="20"/>
      <c r="D549" s="20"/>
      <c r="E549" s="20"/>
      <c r="F549" s="20"/>
      <c r="G549" s="20"/>
      <c r="H549" s="20"/>
      <c r="I549" s="20"/>
      <c r="J549" s="20"/>
    </row>
    <row r="550" spans="2:10" ht="12.75">
      <c r="B550" s="25"/>
      <c r="C550" s="20"/>
      <c r="D550" s="20"/>
      <c r="E550" s="20"/>
      <c r="F550" s="20"/>
      <c r="G550" s="20"/>
      <c r="H550" s="20"/>
      <c r="I550" s="20"/>
      <c r="J550" s="20"/>
    </row>
    <row r="551" spans="2:10" ht="12.75">
      <c r="B551" s="25"/>
      <c r="C551" s="20"/>
      <c r="D551" s="20"/>
      <c r="E551" s="20"/>
      <c r="F551" s="20"/>
      <c r="G551" s="20"/>
      <c r="H551" s="20"/>
      <c r="I551" s="20"/>
      <c r="J551" s="20"/>
    </row>
    <row r="552" spans="2:10" ht="12.75">
      <c r="B552" s="25"/>
      <c r="C552" s="20"/>
      <c r="D552" s="20"/>
      <c r="E552" s="20"/>
      <c r="F552" s="20"/>
      <c r="G552" s="20"/>
      <c r="H552" s="20"/>
      <c r="I552" s="20"/>
      <c r="J552" s="20"/>
    </row>
    <row r="553" spans="2:10" ht="12.75">
      <c r="B553" s="25"/>
      <c r="C553" s="20"/>
      <c r="D553" s="20"/>
      <c r="E553" s="20"/>
      <c r="F553" s="20"/>
      <c r="G553" s="20"/>
      <c r="H553" s="20"/>
      <c r="I553" s="20"/>
      <c r="J553" s="20"/>
    </row>
    <row r="554" spans="2:10" ht="12.75">
      <c r="B554" s="25"/>
      <c r="C554" s="20"/>
      <c r="D554" s="20"/>
      <c r="E554" s="20"/>
      <c r="F554" s="20"/>
      <c r="G554" s="20"/>
      <c r="H554" s="20"/>
      <c r="I554" s="20"/>
      <c r="J554" s="20"/>
    </row>
    <row r="555" spans="2:10" ht="12.75">
      <c r="B555" s="25"/>
      <c r="C555" s="20"/>
      <c r="D555" s="20"/>
      <c r="E555" s="20"/>
      <c r="F555" s="20"/>
      <c r="G555" s="20"/>
      <c r="H555" s="20"/>
      <c r="I555" s="20"/>
      <c r="J555" s="20"/>
    </row>
    <row r="556" spans="2:10" ht="12.75">
      <c r="B556" s="25"/>
      <c r="C556" s="20"/>
      <c r="D556" s="20"/>
      <c r="E556" s="20"/>
      <c r="F556" s="20"/>
      <c r="G556" s="20"/>
      <c r="H556" s="20"/>
      <c r="I556" s="20"/>
      <c r="J556" s="20"/>
    </row>
    <row r="557" spans="2:10" ht="12.75">
      <c r="B557" s="25"/>
      <c r="C557" s="20"/>
      <c r="D557" s="20"/>
      <c r="E557" s="20"/>
      <c r="F557" s="20"/>
      <c r="G557" s="20"/>
      <c r="H557" s="20"/>
      <c r="I557" s="20"/>
      <c r="J557" s="20"/>
    </row>
    <row r="558" spans="2:10" ht="12.75">
      <c r="B558" s="25"/>
      <c r="C558" s="20"/>
      <c r="D558" s="20"/>
      <c r="E558" s="20"/>
      <c r="F558" s="20"/>
      <c r="G558" s="20"/>
      <c r="H558" s="20"/>
      <c r="I558" s="20"/>
      <c r="J558" s="20"/>
    </row>
    <row r="559" spans="2:10" ht="12.75">
      <c r="B559" s="25"/>
      <c r="C559" s="20"/>
      <c r="D559" s="20"/>
      <c r="E559" s="20"/>
      <c r="F559" s="20"/>
      <c r="G559" s="20"/>
      <c r="H559" s="20"/>
      <c r="I559" s="20"/>
      <c r="J559" s="20"/>
    </row>
    <row r="560" spans="2:10" ht="12.75">
      <c r="B560" s="25"/>
      <c r="C560" s="20"/>
      <c r="D560" s="20"/>
      <c r="E560" s="20"/>
      <c r="F560" s="20"/>
      <c r="G560" s="20"/>
      <c r="H560" s="20"/>
      <c r="I560" s="20"/>
      <c r="J560" s="20"/>
    </row>
    <row r="561" spans="2:10" ht="12.75">
      <c r="B561" s="25"/>
      <c r="C561" s="20"/>
      <c r="D561" s="20"/>
      <c r="E561" s="20"/>
      <c r="F561" s="20"/>
      <c r="G561" s="20"/>
      <c r="H561" s="20"/>
      <c r="I561" s="20"/>
      <c r="J561" s="20"/>
    </row>
    <row r="562" spans="2:10" ht="12.75">
      <c r="B562" s="25"/>
      <c r="C562" s="20"/>
      <c r="D562" s="20"/>
      <c r="E562" s="20"/>
      <c r="F562" s="20"/>
      <c r="G562" s="20"/>
      <c r="H562" s="20"/>
      <c r="I562" s="20"/>
      <c r="J562" s="20"/>
    </row>
    <row r="563" spans="2:10" ht="12.75">
      <c r="B563" s="25"/>
      <c r="C563" s="20"/>
      <c r="D563" s="20"/>
      <c r="E563" s="20"/>
      <c r="F563" s="20"/>
      <c r="G563" s="20"/>
      <c r="H563" s="20"/>
      <c r="I563" s="20"/>
      <c r="J563" s="20"/>
    </row>
    <row r="564" spans="2:10" ht="12.75">
      <c r="B564" s="25"/>
      <c r="C564" s="20"/>
      <c r="D564" s="20"/>
      <c r="E564" s="20"/>
      <c r="F564" s="20"/>
      <c r="G564" s="20"/>
      <c r="H564" s="20"/>
      <c r="I564" s="20"/>
      <c r="J564" s="20"/>
    </row>
    <row r="565" spans="2:10" ht="12.75">
      <c r="B565" s="25"/>
      <c r="C565" s="20"/>
      <c r="D565" s="20"/>
      <c r="E565" s="20"/>
      <c r="F565" s="20"/>
      <c r="G565" s="20"/>
      <c r="H565" s="20"/>
      <c r="I565" s="20"/>
      <c r="J565" s="20"/>
    </row>
    <row r="566" spans="2:10" ht="12.75">
      <c r="B566" s="25"/>
      <c r="C566" s="20"/>
      <c r="D566" s="20"/>
      <c r="E566" s="20"/>
      <c r="F566" s="20"/>
      <c r="G566" s="20"/>
      <c r="H566" s="20"/>
      <c r="I566" s="20"/>
      <c r="J566" s="20"/>
    </row>
    <row r="567" spans="2:10" ht="12.75">
      <c r="B567" s="25"/>
      <c r="C567" s="20"/>
      <c r="D567" s="20"/>
      <c r="E567" s="20"/>
      <c r="F567" s="20"/>
      <c r="G567" s="20"/>
      <c r="H567" s="20"/>
      <c r="I567" s="20"/>
      <c r="J567" s="20"/>
    </row>
    <row r="568" spans="2:10" ht="12.75">
      <c r="B568" s="25"/>
      <c r="C568" s="20"/>
      <c r="D568" s="20"/>
      <c r="E568" s="20"/>
      <c r="F568" s="20"/>
      <c r="G568" s="20"/>
      <c r="H568" s="20"/>
      <c r="I568" s="20"/>
      <c r="J568" s="20"/>
    </row>
    <row r="569" spans="2:10" ht="12.75">
      <c r="B569" s="25"/>
      <c r="C569" s="20"/>
      <c r="D569" s="20"/>
      <c r="E569" s="20"/>
      <c r="F569" s="20"/>
      <c r="G569" s="20"/>
      <c r="H569" s="20"/>
      <c r="I569" s="20"/>
      <c r="J569" s="20"/>
    </row>
    <row r="570" spans="2:10" ht="12.75">
      <c r="B570" s="25"/>
      <c r="C570" s="20"/>
      <c r="D570" s="20"/>
      <c r="E570" s="20"/>
      <c r="F570" s="20"/>
      <c r="G570" s="20"/>
      <c r="H570" s="20"/>
      <c r="I570" s="20"/>
      <c r="J570" s="20"/>
    </row>
    <row r="571" spans="2:10" ht="12.75">
      <c r="B571" s="25"/>
      <c r="C571" s="20"/>
      <c r="D571" s="20"/>
      <c r="E571" s="20"/>
      <c r="F571" s="20"/>
      <c r="G571" s="20"/>
      <c r="H571" s="20"/>
      <c r="I571" s="20"/>
      <c r="J571" s="20"/>
    </row>
    <row r="572" spans="2:10" ht="12.75">
      <c r="B572" s="25"/>
      <c r="C572" s="20"/>
      <c r="D572" s="20"/>
      <c r="E572" s="20"/>
      <c r="F572" s="20"/>
      <c r="G572" s="20"/>
      <c r="H572" s="20"/>
      <c r="I572" s="20"/>
      <c r="J572" s="20"/>
    </row>
    <row r="573" spans="2:10" ht="12.75">
      <c r="B573" s="25"/>
      <c r="C573" s="20"/>
      <c r="D573" s="20"/>
      <c r="E573" s="20"/>
      <c r="F573" s="20"/>
      <c r="G573" s="20"/>
      <c r="H573" s="20"/>
      <c r="I573" s="20"/>
      <c r="J573" s="20"/>
    </row>
    <row r="574" spans="2:10" ht="12.75">
      <c r="B574" s="25"/>
      <c r="C574" s="20"/>
      <c r="D574" s="20"/>
      <c r="E574" s="20"/>
      <c r="F574" s="20"/>
      <c r="G574" s="20"/>
      <c r="H574" s="20"/>
      <c r="I574" s="20"/>
      <c r="J574" s="20"/>
    </row>
    <row r="575" spans="2:10" ht="12.75">
      <c r="B575" s="25"/>
      <c r="C575" s="20"/>
      <c r="D575" s="20"/>
      <c r="E575" s="20"/>
      <c r="F575" s="20"/>
      <c r="G575" s="20"/>
      <c r="H575" s="20"/>
      <c r="I575" s="20"/>
      <c r="J575" s="20"/>
    </row>
    <row r="576" spans="2:10" ht="12.75">
      <c r="B576" s="25"/>
      <c r="C576" s="20"/>
      <c r="D576" s="20"/>
      <c r="E576" s="20"/>
      <c r="F576" s="20"/>
      <c r="G576" s="20"/>
      <c r="H576" s="20"/>
      <c r="I576" s="20"/>
      <c r="J576" s="20"/>
    </row>
    <row r="577" spans="2:10" ht="12.75">
      <c r="B577" s="25"/>
      <c r="C577" s="20"/>
      <c r="D577" s="20"/>
      <c r="E577" s="20"/>
      <c r="F577" s="20"/>
      <c r="G577" s="20"/>
      <c r="H577" s="20"/>
      <c r="I577" s="20"/>
      <c r="J577" s="20"/>
    </row>
    <row r="578" spans="2:10" ht="12.75">
      <c r="B578" s="25"/>
      <c r="C578" s="20"/>
      <c r="D578" s="20"/>
      <c r="E578" s="20"/>
      <c r="F578" s="20"/>
      <c r="G578" s="20"/>
      <c r="H578" s="20"/>
      <c r="I578" s="20"/>
      <c r="J578" s="20"/>
    </row>
    <row r="579" spans="2:10" ht="12.75">
      <c r="B579" s="25"/>
      <c r="C579" s="20"/>
      <c r="D579" s="20"/>
      <c r="E579" s="20"/>
      <c r="F579" s="20"/>
      <c r="G579" s="20"/>
      <c r="H579" s="20"/>
      <c r="I579" s="20"/>
      <c r="J579" s="20"/>
    </row>
    <row r="580" spans="2:10" ht="12.75">
      <c r="B580" s="25"/>
      <c r="C580" s="20"/>
      <c r="D580" s="20"/>
      <c r="E580" s="20"/>
      <c r="F580" s="20"/>
      <c r="G580" s="20"/>
      <c r="H580" s="20"/>
      <c r="I580" s="20"/>
      <c r="J580" s="20"/>
    </row>
    <row r="581" spans="2:10" ht="12.75">
      <c r="B581" s="25"/>
      <c r="C581" s="20"/>
      <c r="D581" s="20"/>
      <c r="E581" s="20"/>
      <c r="F581" s="20"/>
      <c r="G581" s="20"/>
      <c r="H581" s="20"/>
      <c r="I581" s="20"/>
      <c r="J581" s="20"/>
    </row>
    <row r="582" spans="2:10" ht="12.75">
      <c r="B582" s="25"/>
      <c r="C582" s="20"/>
      <c r="D582" s="20"/>
      <c r="E582" s="20"/>
      <c r="F582" s="20"/>
      <c r="G582" s="20"/>
      <c r="H582" s="20"/>
      <c r="I582" s="20"/>
      <c r="J582" s="20"/>
    </row>
    <row r="583" spans="2:10" ht="12.75">
      <c r="B583" s="25"/>
      <c r="C583" s="20"/>
      <c r="D583" s="20"/>
      <c r="E583" s="20"/>
      <c r="F583" s="20"/>
      <c r="G583" s="20"/>
      <c r="H583" s="20"/>
      <c r="I583" s="20"/>
      <c r="J583" s="20"/>
    </row>
    <row r="584" spans="2:10" ht="12.75">
      <c r="B584" s="25"/>
      <c r="C584" s="20"/>
      <c r="D584" s="20"/>
      <c r="E584" s="20"/>
      <c r="F584" s="20"/>
      <c r="G584" s="20"/>
      <c r="H584" s="20"/>
      <c r="I584" s="20"/>
      <c r="J584" s="20"/>
    </row>
    <row r="585" spans="2:10" ht="12.75">
      <c r="B585" s="25"/>
      <c r="C585" s="20"/>
      <c r="D585" s="20"/>
      <c r="E585" s="20"/>
      <c r="F585" s="20"/>
      <c r="G585" s="20"/>
      <c r="H585" s="20"/>
      <c r="I585" s="20"/>
      <c r="J585" s="20"/>
    </row>
    <row r="586" spans="2:10" ht="12.75">
      <c r="B586" s="25"/>
      <c r="C586" s="20"/>
      <c r="D586" s="20"/>
      <c r="E586" s="20"/>
      <c r="F586" s="20"/>
      <c r="G586" s="20"/>
      <c r="H586" s="20"/>
      <c r="I586" s="20"/>
      <c r="J586" s="20"/>
    </row>
    <row r="587" spans="2:10" ht="12.75">
      <c r="B587" s="25"/>
      <c r="C587" s="20"/>
      <c r="D587" s="20"/>
      <c r="E587" s="20"/>
      <c r="F587" s="20"/>
      <c r="G587" s="20"/>
      <c r="H587" s="20"/>
      <c r="I587" s="20"/>
      <c r="J587" s="20"/>
    </row>
    <row r="588" spans="2:10" ht="12.75">
      <c r="B588" s="25"/>
      <c r="C588" s="20"/>
      <c r="D588" s="20"/>
      <c r="E588" s="20"/>
      <c r="F588" s="20"/>
      <c r="G588" s="20"/>
      <c r="H588" s="20"/>
      <c r="I588" s="20"/>
      <c r="J588" s="20"/>
    </row>
    <row r="589" spans="2:10" ht="12.75">
      <c r="B589" s="25"/>
      <c r="C589" s="20"/>
      <c r="D589" s="20"/>
      <c r="E589" s="20"/>
      <c r="F589" s="20"/>
      <c r="G589" s="20"/>
      <c r="H589" s="20"/>
      <c r="I589" s="20"/>
      <c r="J589" s="20"/>
    </row>
    <row r="590" spans="2:10" ht="12.75">
      <c r="B590" s="25"/>
      <c r="C590" s="20"/>
      <c r="D590" s="20"/>
      <c r="E590" s="20"/>
      <c r="F590" s="20"/>
      <c r="G590" s="20"/>
      <c r="H590" s="20"/>
      <c r="I590" s="20"/>
      <c r="J590" s="20"/>
    </row>
    <row r="591" spans="2:10" ht="12.75">
      <c r="B591" s="25"/>
      <c r="C591" s="20"/>
      <c r="D591" s="20"/>
      <c r="E591" s="20"/>
      <c r="F591" s="20"/>
      <c r="G591" s="20"/>
      <c r="H591" s="20"/>
      <c r="I591" s="20"/>
      <c r="J591" s="20"/>
    </row>
    <row r="592" spans="2:10" ht="12.75">
      <c r="B592" s="25"/>
      <c r="C592" s="20"/>
      <c r="D592" s="20"/>
      <c r="E592" s="20"/>
      <c r="F592" s="20"/>
      <c r="G592" s="20"/>
      <c r="H592" s="20"/>
      <c r="I592" s="20"/>
      <c r="J592" s="20"/>
    </row>
    <row r="593" spans="2:10" ht="12.75">
      <c r="B593" s="25"/>
      <c r="C593" s="20"/>
      <c r="D593" s="20"/>
      <c r="E593" s="20"/>
      <c r="F593" s="20"/>
      <c r="G593" s="20"/>
      <c r="H593" s="20"/>
      <c r="I593" s="20"/>
      <c r="J593" s="20"/>
    </row>
    <row r="594" spans="2:10" ht="12.75">
      <c r="B594" s="25"/>
      <c r="C594" s="20"/>
      <c r="D594" s="20"/>
      <c r="E594" s="20"/>
      <c r="F594" s="20"/>
      <c r="G594" s="20"/>
      <c r="H594" s="20"/>
      <c r="I594" s="20"/>
      <c r="J594" s="20"/>
    </row>
    <row r="595" spans="2:10" ht="12.75">
      <c r="B595" s="25"/>
      <c r="C595" s="20"/>
      <c r="D595" s="20"/>
      <c r="E595" s="20"/>
      <c r="F595" s="20"/>
      <c r="G595" s="20"/>
      <c r="H595" s="20"/>
      <c r="I595" s="20"/>
      <c r="J595" s="20"/>
    </row>
    <row r="596" spans="2:10" ht="12.75">
      <c r="B596" s="25"/>
      <c r="C596" s="20"/>
      <c r="D596" s="20"/>
      <c r="E596" s="20"/>
      <c r="F596" s="20"/>
      <c r="G596" s="20"/>
      <c r="H596" s="20"/>
      <c r="I596" s="20"/>
      <c r="J596" s="20"/>
    </row>
    <row r="597" spans="2:10" ht="12.75">
      <c r="B597" s="25"/>
      <c r="C597" s="20"/>
      <c r="D597" s="20"/>
      <c r="E597" s="20"/>
      <c r="F597" s="20"/>
      <c r="G597" s="20"/>
      <c r="H597" s="20"/>
      <c r="I597" s="20"/>
      <c r="J597" s="20"/>
    </row>
    <row r="598" spans="2:10" ht="12.75">
      <c r="B598" s="25"/>
      <c r="C598" s="20"/>
      <c r="D598" s="20"/>
      <c r="E598" s="20"/>
      <c r="F598" s="20"/>
      <c r="G598" s="20"/>
      <c r="H598" s="20"/>
      <c r="I598" s="20"/>
      <c r="J598" s="20"/>
    </row>
    <row r="599" spans="2:10" ht="12.75">
      <c r="B599" s="25"/>
      <c r="C599" s="20"/>
      <c r="D599" s="20"/>
      <c r="E599" s="20"/>
      <c r="F599" s="20"/>
      <c r="G599" s="20"/>
      <c r="H599" s="20"/>
      <c r="I599" s="20"/>
      <c r="J599" s="20"/>
    </row>
    <row r="600" spans="2:10" ht="12.75">
      <c r="B600" s="25"/>
      <c r="C600" s="20"/>
      <c r="D600" s="20"/>
      <c r="E600" s="20"/>
      <c r="F600" s="20"/>
      <c r="G600" s="20"/>
      <c r="H600" s="20"/>
      <c r="I600" s="20"/>
      <c r="J600" s="20"/>
    </row>
    <row r="601" spans="2:10" ht="12.75">
      <c r="B601" s="25"/>
      <c r="C601" s="20"/>
      <c r="D601" s="20"/>
      <c r="E601" s="20"/>
      <c r="F601" s="20"/>
      <c r="G601" s="20"/>
      <c r="H601" s="20"/>
      <c r="I601" s="20"/>
      <c r="J601" s="20"/>
    </row>
    <row r="602" spans="2:10" ht="12.75">
      <c r="B602" s="25"/>
      <c r="C602" s="20"/>
      <c r="D602" s="20"/>
      <c r="E602" s="20"/>
      <c r="F602" s="20"/>
      <c r="G602" s="20"/>
      <c r="H602" s="20"/>
      <c r="I602" s="20"/>
      <c r="J602" s="20"/>
    </row>
    <row r="603" spans="2:10" ht="12.75">
      <c r="B603" s="25"/>
      <c r="C603" s="20"/>
      <c r="D603" s="20"/>
      <c r="E603" s="20"/>
      <c r="F603" s="20"/>
      <c r="G603" s="20"/>
      <c r="H603" s="20"/>
      <c r="I603" s="20"/>
      <c r="J603" s="20"/>
    </row>
    <row r="604" spans="2:10" ht="12.75">
      <c r="B604" s="25"/>
      <c r="C604" s="20"/>
      <c r="D604" s="20"/>
      <c r="E604" s="20"/>
      <c r="F604" s="20"/>
      <c r="G604" s="20"/>
      <c r="H604" s="20"/>
      <c r="I604" s="20"/>
      <c r="J604" s="20"/>
    </row>
    <row r="605" spans="2:10" ht="12.75">
      <c r="B605" s="25"/>
      <c r="C605" s="20"/>
      <c r="D605" s="20"/>
      <c r="E605" s="20"/>
      <c r="F605" s="20"/>
      <c r="G605" s="20"/>
      <c r="H605" s="20"/>
      <c r="I605" s="20"/>
      <c r="J605" s="20"/>
    </row>
    <row r="606" spans="2:10" ht="12.75">
      <c r="B606" s="25"/>
      <c r="C606" s="20"/>
      <c r="D606" s="20"/>
      <c r="E606" s="20"/>
      <c r="F606" s="20"/>
      <c r="G606" s="20"/>
      <c r="H606" s="20"/>
      <c r="I606" s="20"/>
      <c r="J606" s="20"/>
    </row>
    <row r="607" spans="2:10" ht="12.75">
      <c r="B607" s="25"/>
      <c r="C607" s="20"/>
      <c r="D607" s="20"/>
      <c r="E607" s="20"/>
      <c r="F607" s="20"/>
      <c r="G607" s="20"/>
      <c r="H607" s="20"/>
      <c r="I607" s="20"/>
      <c r="J607" s="20"/>
    </row>
    <row r="608" spans="2:10" ht="12.75">
      <c r="B608" s="25"/>
      <c r="C608" s="20"/>
      <c r="D608" s="20"/>
      <c r="E608" s="20"/>
      <c r="F608" s="20"/>
      <c r="G608" s="20"/>
      <c r="H608" s="20"/>
      <c r="I608" s="20"/>
      <c r="J608" s="20"/>
    </row>
    <row r="609" spans="2:10" ht="12.75">
      <c r="B609" s="25"/>
      <c r="C609" s="20"/>
      <c r="D609" s="20"/>
      <c r="E609" s="20"/>
      <c r="F609" s="20"/>
      <c r="G609" s="20"/>
      <c r="H609" s="20"/>
      <c r="I609" s="20"/>
      <c r="J609" s="20"/>
    </row>
    <row r="610" spans="2:10" ht="12.75">
      <c r="B610" s="25"/>
      <c r="C610" s="20"/>
      <c r="D610" s="20"/>
      <c r="E610" s="20"/>
      <c r="F610" s="20"/>
      <c r="G610" s="20"/>
      <c r="H610" s="20"/>
      <c r="I610" s="20"/>
      <c r="J610" s="20"/>
    </row>
    <row r="611" spans="2:10" ht="12.75">
      <c r="B611" s="25"/>
      <c r="C611" s="20"/>
      <c r="D611" s="20"/>
      <c r="E611" s="20"/>
      <c r="F611" s="20"/>
      <c r="G611" s="20"/>
      <c r="H611" s="20"/>
      <c r="I611" s="20"/>
      <c r="J611" s="20"/>
    </row>
    <row r="612" spans="2:10" ht="12.75">
      <c r="B612" s="25"/>
      <c r="C612" s="20"/>
      <c r="D612" s="20"/>
      <c r="E612" s="20"/>
      <c r="F612" s="20"/>
      <c r="G612" s="20"/>
      <c r="H612" s="20"/>
      <c r="I612" s="20"/>
      <c r="J612" s="20"/>
    </row>
    <row r="613" spans="2:10" ht="12.75">
      <c r="B613" s="25"/>
      <c r="C613" s="20"/>
      <c r="D613" s="20"/>
      <c r="E613" s="20"/>
      <c r="F613" s="20"/>
      <c r="G613" s="20"/>
      <c r="H613" s="20"/>
      <c r="I613" s="20"/>
      <c r="J613" s="20"/>
    </row>
    <row r="614" spans="2:10" ht="12.75">
      <c r="B614" s="25"/>
      <c r="C614" s="20"/>
      <c r="D614" s="20"/>
      <c r="E614" s="20"/>
      <c r="F614" s="20"/>
      <c r="G614" s="20"/>
      <c r="H614" s="20"/>
      <c r="I614" s="20"/>
      <c r="J614" s="20"/>
    </row>
    <row r="615" spans="2:10" ht="12.75">
      <c r="B615" s="25"/>
      <c r="C615" s="20"/>
      <c r="D615" s="20"/>
      <c r="E615" s="20"/>
      <c r="F615" s="20"/>
      <c r="G615" s="20"/>
      <c r="H615" s="20"/>
      <c r="I615" s="20"/>
      <c r="J615" s="20"/>
    </row>
    <row r="616" spans="2:10" ht="12.75">
      <c r="B616" s="25"/>
      <c r="C616" s="20"/>
      <c r="D616" s="20"/>
      <c r="E616" s="20"/>
      <c r="F616" s="20"/>
      <c r="G616" s="20"/>
      <c r="H616" s="20"/>
      <c r="I616" s="20"/>
      <c r="J616" s="20"/>
    </row>
    <row r="617" spans="2:10" ht="12.75">
      <c r="B617" s="25"/>
      <c r="C617" s="20"/>
      <c r="D617" s="20"/>
      <c r="E617" s="20"/>
      <c r="F617" s="20"/>
      <c r="G617" s="20"/>
      <c r="H617" s="20"/>
      <c r="I617" s="20"/>
      <c r="J617" s="20"/>
    </row>
    <row r="618" spans="2:10" ht="12.75">
      <c r="B618" s="25"/>
      <c r="C618" s="20"/>
      <c r="D618" s="20"/>
      <c r="E618" s="20"/>
      <c r="F618" s="20"/>
      <c r="G618" s="20"/>
      <c r="H618" s="20"/>
      <c r="I618" s="20"/>
      <c r="J618" s="20"/>
    </row>
    <row r="619" spans="2:10" ht="12.75">
      <c r="B619" s="25"/>
      <c r="C619" s="20"/>
      <c r="D619" s="20"/>
      <c r="E619" s="20"/>
      <c r="F619" s="20"/>
      <c r="G619" s="20"/>
      <c r="H619" s="20"/>
      <c r="I619" s="20"/>
      <c r="J619" s="20"/>
    </row>
    <row r="620" spans="2:10" ht="12.75">
      <c r="B620" s="25"/>
      <c r="C620" s="20"/>
      <c r="D620" s="20"/>
      <c r="E620" s="20"/>
      <c r="F620" s="20"/>
      <c r="G620" s="20"/>
      <c r="H620" s="20"/>
      <c r="I620" s="20"/>
      <c r="J620" s="20"/>
    </row>
    <row r="621" spans="2:10" ht="12.75">
      <c r="B621" s="25"/>
      <c r="C621" s="20"/>
      <c r="D621" s="20"/>
      <c r="E621" s="20"/>
      <c r="F621" s="20"/>
      <c r="G621" s="20"/>
      <c r="H621" s="20"/>
      <c r="I621" s="20"/>
      <c r="J621" s="20"/>
    </row>
    <row r="622" spans="2:10" ht="12.75">
      <c r="B622" s="25"/>
      <c r="C622" s="20"/>
      <c r="D622" s="20"/>
      <c r="E622" s="20"/>
      <c r="F622" s="20"/>
      <c r="G622" s="20"/>
      <c r="H622" s="20"/>
      <c r="I622" s="20"/>
      <c r="J622" s="20"/>
    </row>
    <row r="623" spans="2:10" ht="12.75">
      <c r="B623" s="25"/>
      <c r="C623" s="20"/>
      <c r="D623" s="20"/>
      <c r="E623" s="20"/>
      <c r="F623" s="20"/>
      <c r="G623" s="20"/>
      <c r="H623" s="20"/>
      <c r="I623" s="20"/>
      <c r="J623" s="20"/>
    </row>
    <row r="624" spans="2:10" ht="12.75">
      <c r="B624" s="25"/>
      <c r="C624" s="20"/>
      <c r="D624" s="20"/>
      <c r="E624" s="20"/>
      <c r="F624" s="20"/>
      <c r="G624" s="20"/>
      <c r="H624" s="20"/>
      <c r="I624" s="20"/>
      <c r="J624" s="20"/>
    </row>
    <row r="625" spans="2:10" ht="12.75">
      <c r="B625" s="25"/>
      <c r="C625" s="20"/>
      <c r="D625" s="20"/>
      <c r="E625" s="20"/>
      <c r="F625" s="20"/>
      <c r="G625" s="20"/>
      <c r="H625" s="20"/>
      <c r="I625" s="20"/>
      <c r="J625" s="20"/>
    </row>
    <row r="626" spans="2:10" ht="12.75">
      <c r="B626" s="25"/>
      <c r="C626" s="20"/>
      <c r="D626" s="20"/>
      <c r="E626" s="20"/>
      <c r="F626" s="20"/>
      <c r="G626" s="20"/>
      <c r="H626" s="20"/>
      <c r="I626" s="20"/>
      <c r="J626" s="20"/>
    </row>
    <row r="627" spans="2:10" ht="12.75">
      <c r="B627" s="25"/>
      <c r="C627" s="20"/>
      <c r="D627" s="20"/>
      <c r="E627" s="20"/>
      <c r="F627" s="20"/>
      <c r="G627" s="20"/>
      <c r="H627" s="20"/>
      <c r="I627" s="20"/>
      <c r="J627" s="20"/>
    </row>
    <row r="628" spans="2:10" ht="12.75">
      <c r="B628" s="25"/>
      <c r="C628" s="20"/>
      <c r="D628" s="20"/>
      <c r="E628" s="20"/>
      <c r="F628" s="20"/>
      <c r="G628" s="20"/>
      <c r="H628" s="20"/>
      <c r="I628" s="20"/>
      <c r="J628" s="20"/>
    </row>
    <row r="629" spans="2:10" ht="12.75">
      <c r="B629" s="25"/>
      <c r="C629" s="20"/>
      <c r="D629" s="20"/>
      <c r="E629" s="20"/>
      <c r="F629" s="20"/>
      <c r="G629" s="20"/>
      <c r="H629" s="20"/>
      <c r="I629" s="20"/>
      <c r="J629" s="20"/>
    </row>
    <row r="630" spans="2:10" ht="12.75">
      <c r="B630" s="25"/>
      <c r="C630" s="20"/>
      <c r="D630" s="20"/>
      <c r="E630" s="20"/>
      <c r="F630" s="20"/>
      <c r="G630" s="20"/>
      <c r="H630" s="20"/>
      <c r="I630" s="20"/>
      <c r="J630" s="20"/>
    </row>
    <row r="631" spans="2:10" ht="12.75">
      <c r="B631" s="25"/>
      <c r="C631" s="20"/>
      <c r="D631" s="20"/>
      <c r="E631" s="20"/>
      <c r="F631" s="20"/>
      <c r="G631" s="20"/>
      <c r="H631" s="20"/>
      <c r="I631" s="20"/>
      <c r="J631" s="20"/>
    </row>
    <row r="632" spans="2:10" ht="12.75">
      <c r="B632" s="25"/>
      <c r="C632" s="20"/>
      <c r="D632" s="20"/>
      <c r="E632" s="20"/>
      <c r="F632" s="20"/>
      <c r="G632" s="20"/>
      <c r="H632" s="20"/>
      <c r="I632" s="20"/>
      <c r="J632" s="20"/>
    </row>
    <row r="633" spans="2:10" ht="12.75">
      <c r="B633" s="25"/>
      <c r="C633" s="20"/>
      <c r="D633" s="20"/>
      <c r="E633" s="20"/>
      <c r="F633" s="20"/>
      <c r="G633" s="20"/>
      <c r="H633" s="20"/>
      <c r="I633" s="20"/>
      <c r="J633" s="20"/>
    </row>
    <row r="634" spans="2:10" ht="12.75">
      <c r="B634" s="25"/>
      <c r="C634" s="20"/>
      <c r="D634" s="20"/>
      <c r="E634" s="20"/>
      <c r="F634" s="20"/>
      <c r="G634" s="20"/>
      <c r="H634" s="20"/>
      <c r="I634" s="20"/>
      <c r="J634" s="20"/>
    </row>
    <row r="635" spans="2:10" ht="12.75">
      <c r="B635" s="25"/>
      <c r="C635" s="20"/>
      <c r="D635" s="20"/>
      <c r="E635" s="20"/>
      <c r="F635" s="20"/>
      <c r="G635" s="20"/>
      <c r="H635" s="20"/>
      <c r="I635" s="20"/>
      <c r="J635" s="20"/>
    </row>
    <row r="636" spans="2:10" ht="12.75">
      <c r="B636" s="25"/>
      <c r="C636" s="20"/>
      <c r="D636" s="20"/>
      <c r="E636" s="20"/>
      <c r="F636" s="20"/>
      <c r="G636" s="20"/>
      <c r="H636" s="20"/>
      <c r="I636" s="20"/>
      <c r="J636" s="20"/>
    </row>
    <row r="637" spans="2:10" ht="12.75">
      <c r="B637" s="25"/>
      <c r="C637" s="20"/>
      <c r="D637" s="20"/>
      <c r="E637" s="20"/>
      <c r="F637" s="20"/>
      <c r="G637" s="20"/>
      <c r="H637" s="20"/>
      <c r="I637" s="20"/>
      <c r="J637" s="20"/>
    </row>
    <row r="638" spans="2:10" ht="12.75">
      <c r="B638" s="25"/>
      <c r="C638" s="20"/>
      <c r="D638" s="20"/>
      <c r="E638" s="20"/>
      <c r="F638" s="20"/>
      <c r="G638" s="20"/>
      <c r="H638" s="20"/>
      <c r="I638" s="20"/>
      <c r="J638" s="20"/>
    </row>
    <row r="639" spans="2:10" ht="12.75">
      <c r="B639" s="25"/>
      <c r="C639" s="20"/>
      <c r="D639" s="20"/>
      <c r="E639" s="20"/>
      <c r="F639" s="20"/>
      <c r="G639" s="20"/>
      <c r="H639" s="20"/>
      <c r="I639" s="20"/>
      <c r="J639" s="20"/>
    </row>
    <row r="640" spans="2:10" ht="12.75">
      <c r="B640" s="25"/>
      <c r="C640" s="20"/>
      <c r="D640" s="20"/>
      <c r="E640" s="20"/>
      <c r="F640" s="20"/>
      <c r="G640" s="20"/>
      <c r="H640" s="20"/>
      <c r="I640" s="20"/>
      <c r="J640" s="20"/>
    </row>
    <row r="641" spans="2:10" ht="12.75">
      <c r="B641" s="25"/>
      <c r="C641" s="20"/>
      <c r="D641" s="20"/>
      <c r="E641" s="20"/>
      <c r="F641" s="20"/>
      <c r="G641" s="20"/>
      <c r="H641" s="20"/>
      <c r="I641" s="20"/>
      <c r="J641" s="20"/>
    </row>
    <row r="642" spans="2:10" ht="12.75">
      <c r="B642" s="25"/>
      <c r="C642" s="20"/>
      <c r="D642" s="20"/>
      <c r="E642" s="20"/>
      <c r="F642" s="20"/>
      <c r="G642" s="20"/>
      <c r="H642" s="20"/>
      <c r="I642" s="20"/>
      <c r="J642" s="20"/>
    </row>
    <row r="643" spans="2:10" ht="12.75">
      <c r="B643" s="25"/>
      <c r="C643" s="20"/>
      <c r="D643" s="20"/>
      <c r="E643" s="20"/>
      <c r="F643" s="20"/>
      <c r="G643" s="20"/>
      <c r="H643" s="20"/>
      <c r="I643" s="20"/>
      <c r="J643" s="20"/>
    </row>
    <row r="644" spans="2:10" ht="12.75">
      <c r="B644" s="25"/>
      <c r="C644" s="20"/>
      <c r="D644" s="20"/>
      <c r="E644" s="20"/>
      <c r="F644" s="20"/>
      <c r="G644" s="20"/>
      <c r="H644" s="20"/>
      <c r="I644" s="20"/>
      <c r="J644" s="20"/>
    </row>
    <row r="645" spans="2:10" ht="12.75">
      <c r="B645" s="25"/>
      <c r="C645" s="20"/>
      <c r="D645" s="20"/>
      <c r="E645" s="20"/>
      <c r="F645" s="20"/>
      <c r="G645" s="20"/>
      <c r="H645" s="20"/>
      <c r="I645" s="20"/>
      <c r="J645" s="20"/>
    </row>
    <row r="646" spans="2:10" ht="12.75">
      <c r="B646" s="25"/>
      <c r="C646" s="20"/>
      <c r="D646" s="20"/>
      <c r="E646" s="20"/>
      <c r="F646" s="20"/>
      <c r="G646" s="20"/>
      <c r="H646" s="20"/>
      <c r="I646" s="20"/>
      <c r="J646" s="20"/>
    </row>
    <row r="647" spans="2:10" ht="12.75">
      <c r="B647" s="25"/>
      <c r="C647" s="20"/>
      <c r="D647" s="20"/>
      <c r="E647" s="20"/>
      <c r="F647" s="20"/>
      <c r="G647" s="20"/>
      <c r="H647" s="20"/>
      <c r="I647" s="20"/>
      <c r="J647" s="20"/>
    </row>
    <row r="648" spans="2:10" ht="12.75">
      <c r="B648" s="25"/>
      <c r="C648" s="20"/>
      <c r="D648" s="20"/>
      <c r="E648" s="20"/>
      <c r="F648" s="20"/>
      <c r="G648" s="20"/>
      <c r="H648" s="20"/>
      <c r="I648" s="20"/>
      <c r="J648" s="20"/>
    </row>
    <row r="649" spans="2:10" ht="12.75">
      <c r="B649" s="25"/>
      <c r="C649" s="20"/>
      <c r="D649" s="20"/>
      <c r="E649" s="20"/>
      <c r="F649" s="20"/>
      <c r="G649" s="20"/>
      <c r="H649" s="20"/>
      <c r="I649" s="20"/>
      <c r="J649" s="20"/>
    </row>
    <row r="650" spans="2:10" ht="12.75">
      <c r="B650" s="25"/>
      <c r="C650" s="20"/>
      <c r="D650" s="20"/>
      <c r="E650" s="20"/>
      <c r="F650" s="20"/>
      <c r="G650" s="20"/>
      <c r="H650" s="20"/>
      <c r="I650" s="20"/>
      <c r="J650" s="20"/>
    </row>
    <row r="651" spans="2:10" ht="12.75">
      <c r="B651" s="25"/>
      <c r="C651" s="20"/>
      <c r="D651" s="20"/>
      <c r="E651" s="20"/>
      <c r="F651" s="20"/>
      <c r="G651" s="20"/>
      <c r="H651" s="20"/>
      <c r="I651" s="20"/>
      <c r="J651" s="20"/>
    </row>
    <row r="652" spans="2:10" ht="12.75">
      <c r="B652" s="25"/>
      <c r="C652" s="20"/>
      <c r="D652" s="20"/>
      <c r="E652" s="20"/>
      <c r="F652" s="20"/>
      <c r="G652" s="20"/>
      <c r="H652" s="20"/>
      <c r="I652" s="20"/>
      <c r="J652" s="20"/>
    </row>
    <row r="653" spans="2:10" ht="12.75">
      <c r="B653" s="25"/>
      <c r="C653" s="20"/>
      <c r="D653" s="20"/>
      <c r="E653" s="20"/>
      <c r="F653" s="20"/>
      <c r="G653" s="20"/>
      <c r="H653" s="20"/>
      <c r="I653" s="20"/>
      <c r="J653" s="20"/>
    </row>
    <row r="654" spans="2:10" ht="12.75">
      <c r="B654" s="25"/>
      <c r="C654" s="20"/>
      <c r="D654" s="20"/>
      <c r="E654" s="20"/>
      <c r="F654" s="20"/>
      <c r="G654" s="20"/>
      <c r="H654" s="20"/>
      <c r="I654" s="20"/>
      <c r="J654" s="20"/>
    </row>
    <row r="655" spans="2:10" ht="12.75"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2:10" ht="12.75"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2:10" ht="12.75"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2:10" ht="12.75"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0" ht="12.75"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2:10" ht="12.75"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2:10" ht="12.75"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2:10" ht="12.75">
      <c r="B662" s="20"/>
      <c r="C662" s="20"/>
      <c r="D662" s="20"/>
      <c r="E662" s="20"/>
      <c r="F662" s="20"/>
      <c r="G662" s="20"/>
      <c r="H662" s="20"/>
      <c r="I662" s="20"/>
      <c r="J662" s="20"/>
    </row>
    <row r="663" spans="2:10" ht="12.75">
      <c r="B663" s="20"/>
      <c r="C663" s="20"/>
      <c r="D663" s="20"/>
      <c r="E663" s="20"/>
      <c r="F663" s="20"/>
      <c r="G663" s="20"/>
      <c r="H663" s="20"/>
      <c r="I663" s="20"/>
      <c r="J663" s="20"/>
    </row>
    <row r="664" spans="2:10" ht="12.75">
      <c r="B664" s="20"/>
      <c r="C664" s="20"/>
      <c r="D664" s="20"/>
      <c r="E664" s="20"/>
      <c r="F664" s="20"/>
      <c r="G664" s="20"/>
      <c r="H664" s="20"/>
      <c r="I664" s="20"/>
      <c r="J664" s="20"/>
    </row>
    <row r="665" spans="2:10" ht="12.75">
      <c r="B665" s="20"/>
      <c r="C665" s="20"/>
      <c r="D665" s="20"/>
      <c r="E665" s="20"/>
      <c r="F665" s="20"/>
      <c r="G665" s="20"/>
      <c r="H665" s="20"/>
      <c r="I665" s="20"/>
      <c r="J665" s="20"/>
    </row>
    <row r="666" spans="2:10" ht="12.75">
      <c r="B666" s="20"/>
      <c r="C666" s="20"/>
      <c r="D666" s="20"/>
      <c r="E666" s="20"/>
      <c r="F666" s="20"/>
      <c r="G666" s="20"/>
      <c r="H666" s="20"/>
      <c r="I666" s="20"/>
      <c r="J666" s="20"/>
    </row>
    <row r="667" spans="2:10" ht="12.75">
      <c r="B667" s="20"/>
      <c r="C667" s="20"/>
      <c r="D667" s="20"/>
      <c r="E667" s="20"/>
      <c r="F667" s="20"/>
      <c r="G667" s="20"/>
      <c r="H667" s="20"/>
      <c r="I667" s="20"/>
      <c r="J667" s="20"/>
    </row>
    <row r="668" spans="2:10" ht="12.75">
      <c r="B668" s="20"/>
      <c r="C668" s="20"/>
      <c r="D668" s="20"/>
      <c r="E668" s="20"/>
      <c r="F668" s="20"/>
      <c r="G668" s="20"/>
      <c r="H668" s="20"/>
      <c r="I668" s="20"/>
      <c r="J668" s="20"/>
    </row>
    <row r="669" spans="2:10" ht="12.75">
      <c r="B669" s="20"/>
      <c r="C669" s="20"/>
      <c r="D669" s="20"/>
      <c r="E669" s="20"/>
      <c r="F669" s="20"/>
      <c r="G669" s="20"/>
      <c r="H669" s="20"/>
      <c r="I669" s="20"/>
      <c r="J669" s="20"/>
    </row>
    <row r="670" spans="2:10" ht="12.75">
      <c r="B670" s="20"/>
      <c r="C670" s="20"/>
      <c r="D670" s="20"/>
      <c r="E670" s="20"/>
      <c r="F670" s="20"/>
      <c r="G670" s="20"/>
      <c r="H670" s="20"/>
      <c r="I670" s="20"/>
      <c r="J670" s="20"/>
    </row>
    <row r="671" spans="2:10" ht="12.75">
      <c r="B671" s="20"/>
      <c r="C671" s="20"/>
      <c r="D671" s="20"/>
      <c r="E671" s="20"/>
      <c r="F671" s="20"/>
      <c r="G671" s="20"/>
      <c r="H671" s="20"/>
      <c r="I671" s="20"/>
      <c r="J671" s="20"/>
    </row>
    <row r="672" spans="2:10" ht="12.75">
      <c r="B672" s="20"/>
      <c r="C672" s="20"/>
      <c r="D672" s="20"/>
      <c r="E672" s="20"/>
      <c r="F672" s="20"/>
      <c r="G672" s="20"/>
      <c r="H672" s="20"/>
      <c r="I672" s="20"/>
      <c r="J672" s="20"/>
    </row>
    <row r="673" spans="2:10" ht="12.75"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2:10" ht="12.75"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2:10" ht="12.75">
      <c r="B675" s="20"/>
      <c r="C675" s="20"/>
      <c r="D675" s="20"/>
      <c r="E675" s="20"/>
      <c r="F675" s="20"/>
      <c r="G675" s="20"/>
      <c r="H675" s="20"/>
      <c r="I675" s="20"/>
      <c r="J675" s="20"/>
    </row>
    <row r="676" spans="2:10" ht="12.75">
      <c r="B676" s="20"/>
      <c r="C676" s="20"/>
      <c r="D676" s="20"/>
      <c r="E676" s="20"/>
      <c r="F676" s="20"/>
      <c r="G676" s="20"/>
      <c r="H676" s="20"/>
      <c r="I676" s="20"/>
      <c r="J676" s="20"/>
    </row>
    <row r="677" spans="2:10" ht="12.75">
      <c r="B677" s="20"/>
      <c r="C677" s="20"/>
      <c r="D677" s="20"/>
      <c r="E677" s="20"/>
      <c r="F677" s="20"/>
      <c r="G677" s="20"/>
      <c r="H677" s="20"/>
      <c r="I677" s="20"/>
      <c r="J677" s="20"/>
    </row>
    <row r="678" spans="2:10" ht="12.75">
      <c r="B678" s="20"/>
      <c r="C678" s="20"/>
      <c r="D678" s="20"/>
      <c r="E678" s="20"/>
      <c r="F678" s="20"/>
      <c r="G678" s="20"/>
      <c r="H678" s="20"/>
      <c r="I678" s="20"/>
      <c r="J678" s="20"/>
    </row>
    <row r="679" spans="2:10" ht="12.75">
      <c r="B679" s="20"/>
      <c r="C679" s="20"/>
      <c r="D679" s="20"/>
      <c r="E679" s="20"/>
      <c r="F679" s="20"/>
      <c r="G679" s="20"/>
      <c r="H679" s="20"/>
      <c r="I679" s="20"/>
      <c r="J679" s="20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0.94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zlecone z zakresu administracji rządowej wykonywane przez miasto Opole w 2005 roku&amp;RZałącznik Nr 4&amp;8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M669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25390625" style="18" customWidth="1"/>
    <col min="4" max="4" width="5.62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05" t="s">
        <v>0</v>
      </c>
      <c r="B1" s="105" t="s">
        <v>1</v>
      </c>
      <c r="C1" s="105" t="s">
        <v>2</v>
      </c>
      <c r="D1" s="106" t="s">
        <v>52</v>
      </c>
      <c r="E1" s="107"/>
      <c r="F1" s="108" t="s">
        <v>53</v>
      </c>
      <c r="G1" s="111" t="s">
        <v>54</v>
      </c>
      <c r="H1" s="30" t="s">
        <v>3</v>
      </c>
      <c r="I1" s="108" t="s">
        <v>55</v>
      </c>
      <c r="J1" s="2" t="s">
        <v>3</v>
      </c>
      <c r="K1" s="105" t="s">
        <v>35</v>
      </c>
      <c r="L1" s="110" t="s">
        <v>56</v>
      </c>
    </row>
    <row r="2" spans="1:12" s="1" customFormat="1" ht="26.25" customHeight="1">
      <c r="A2" s="105"/>
      <c r="B2" s="105"/>
      <c r="C2" s="105"/>
      <c r="D2" s="15" t="s">
        <v>4</v>
      </c>
      <c r="E2" s="30" t="s">
        <v>5</v>
      </c>
      <c r="F2" s="109"/>
      <c r="G2" s="111"/>
      <c r="H2" s="31" t="s">
        <v>6</v>
      </c>
      <c r="I2" s="109"/>
      <c r="J2" s="3" t="s">
        <v>6</v>
      </c>
      <c r="K2" s="105"/>
      <c r="L2" s="11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2" s="17" customFormat="1" ht="19.5" customHeight="1">
      <c r="A4" s="13">
        <v>710</v>
      </c>
      <c r="B4" s="13"/>
      <c r="C4" s="7" t="s">
        <v>13</v>
      </c>
      <c r="D4" s="35"/>
      <c r="E4" s="38">
        <f aca="true" t="shared" si="0" ref="E4:J5">E5</f>
        <v>3500</v>
      </c>
      <c r="F4" s="51">
        <f t="shared" si="0"/>
        <v>3500</v>
      </c>
      <c r="G4" s="50">
        <f t="shared" si="0"/>
        <v>3500</v>
      </c>
      <c r="H4" s="38">
        <f t="shared" si="0"/>
        <v>0</v>
      </c>
      <c r="I4" s="51">
        <f t="shared" si="0"/>
        <v>3500</v>
      </c>
      <c r="J4" s="50">
        <f t="shared" si="0"/>
        <v>0</v>
      </c>
      <c r="K4" s="43">
        <f>I4/G4</f>
        <v>1</v>
      </c>
      <c r="L4" s="43">
        <f>I4/$I$17</f>
        <v>0.012274887334069827</v>
      </c>
    </row>
    <row r="5" spans="1:12" s="17" customFormat="1" ht="12.75">
      <c r="A5" s="55"/>
      <c r="B5" s="55">
        <v>71035</v>
      </c>
      <c r="C5" s="56" t="s">
        <v>29</v>
      </c>
      <c r="D5" s="102"/>
      <c r="E5" s="67">
        <f t="shared" si="0"/>
        <v>3500</v>
      </c>
      <c r="F5" s="76">
        <f t="shared" si="0"/>
        <v>3500</v>
      </c>
      <c r="G5" s="72">
        <f t="shared" si="0"/>
        <v>3500</v>
      </c>
      <c r="H5" s="67">
        <f t="shared" si="0"/>
        <v>0</v>
      </c>
      <c r="I5" s="76">
        <f t="shared" si="0"/>
        <v>3500</v>
      </c>
      <c r="J5" s="72">
        <f t="shared" si="0"/>
        <v>0</v>
      </c>
      <c r="K5" s="89">
        <f aca="true" t="shared" si="1" ref="K5:K17">I5/G5</f>
        <v>1</v>
      </c>
      <c r="L5" s="89">
        <f aca="true" t="shared" si="2" ref="L5:L17">I5/$I$17</f>
        <v>0.012274887334069827</v>
      </c>
    </row>
    <row r="6" spans="1:12" s="26" customFormat="1" ht="51">
      <c r="A6" s="63"/>
      <c r="B6" s="63"/>
      <c r="C6" s="103" t="s">
        <v>42</v>
      </c>
      <c r="D6" s="104">
        <v>2020</v>
      </c>
      <c r="E6" s="90">
        <v>3500</v>
      </c>
      <c r="F6" s="100">
        <v>3500</v>
      </c>
      <c r="G6" s="98">
        <v>3500</v>
      </c>
      <c r="H6" s="90"/>
      <c r="I6" s="100">
        <v>3500</v>
      </c>
      <c r="J6" s="98"/>
      <c r="K6" s="81">
        <f t="shared" si="1"/>
        <v>1</v>
      </c>
      <c r="L6" s="81">
        <f t="shared" si="2"/>
        <v>0.012274887334069827</v>
      </c>
    </row>
    <row r="7" spans="1:12" s="17" customFormat="1" ht="19.5" customHeight="1">
      <c r="A7" s="13">
        <v>750</v>
      </c>
      <c r="B7" s="13"/>
      <c r="C7" s="7" t="s">
        <v>15</v>
      </c>
      <c r="D7" s="35"/>
      <c r="E7" s="38">
        <f aca="true" t="shared" si="3" ref="E7:J7">E8+E10</f>
        <v>93000</v>
      </c>
      <c r="F7" s="51">
        <f t="shared" si="3"/>
        <v>81955</v>
      </c>
      <c r="G7" s="50">
        <f t="shared" si="3"/>
        <v>93000</v>
      </c>
      <c r="H7" s="38">
        <f t="shared" si="3"/>
        <v>0</v>
      </c>
      <c r="I7" s="51">
        <f t="shared" si="3"/>
        <v>81955</v>
      </c>
      <c r="J7" s="50">
        <f t="shared" si="3"/>
        <v>0</v>
      </c>
      <c r="K7" s="43">
        <f t="shared" si="1"/>
        <v>0.8812365591397849</v>
      </c>
      <c r="L7" s="43">
        <f t="shared" si="2"/>
        <v>0.28742525470391217</v>
      </c>
    </row>
    <row r="8" spans="1:12" s="17" customFormat="1" ht="25.5">
      <c r="A8" s="55"/>
      <c r="B8" s="55">
        <v>75023</v>
      </c>
      <c r="C8" s="61" t="s">
        <v>49</v>
      </c>
      <c r="D8" s="102"/>
      <c r="E8" s="67">
        <f aca="true" t="shared" si="4" ref="E8:J8">E9</f>
        <v>70000</v>
      </c>
      <c r="F8" s="76">
        <f t="shared" si="4"/>
        <v>63998</v>
      </c>
      <c r="G8" s="72">
        <f t="shared" si="4"/>
        <v>70000</v>
      </c>
      <c r="H8" s="67">
        <f t="shared" si="4"/>
        <v>0</v>
      </c>
      <c r="I8" s="76">
        <f t="shared" si="4"/>
        <v>63998</v>
      </c>
      <c r="J8" s="72">
        <f t="shared" si="4"/>
        <v>0</v>
      </c>
      <c r="K8" s="89">
        <f t="shared" si="1"/>
        <v>0.9142571428571429</v>
      </c>
      <c r="L8" s="89">
        <f t="shared" si="2"/>
        <v>0.22444806845880022</v>
      </c>
    </row>
    <row r="9" spans="1:12" s="26" customFormat="1" ht="51">
      <c r="A9" s="63"/>
      <c r="B9" s="63"/>
      <c r="C9" s="103" t="s">
        <v>42</v>
      </c>
      <c r="D9" s="104">
        <v>2027</v>
      </c>
      <c r="E9" s="90">
        <v>70000</v>
      </c>
      <c r="F9" s="100">
        <v>63998</v>
      </c>
      <c r="G9" s="98">
        <v>70000</v>
      </c>
      <c r="H9" s="90"/>
      <c r="I9" s="100">
        <v>63998</v>
      </c>
      <c r="J9" s="98"/>
      <c r="K9" s="81">
        <f t="shared" si="1"/>
        <v>0.9142571428571429</v>
      </c>
      <c r="L9" s="81">
        <f t="shared" si="2"/>
        <v>0.22444806845880022</v>
      </c>
    </row>
    <row r="10" spans="1:12" s="17" customFormat="1" ht="12.75">
      <c r="A10" s="55"/>
      <c r="B10" s="55">
        <v>75045</v>
      </c>
      <c r="C10" s="61" t="s">
        <v>17</v>
      </c>
      <c r="D10" s="102"/>
      <c r="E10" s="67">
        <f aca="true" t="shared" si="5" ref="E10:J10">E11</f>
        <v>23000</v>
      </c>
      <c r="F10" s="76">
        <f t="shared" si="5"/>
        <v>17957</v>
      </c>
      <c r="G10" s="72">
        <f t="shared" si="5"/>
        <v>23000</v>
      </c>
      <c r="H10" s="67">
        <f t="shared" si="5"/>
        <v>0</v>
      </c>
      <c r="I10" s="76">
        <f t="shared" si="5"/>
        <v>17957</v>
      </c>
      <c r="J10" s="72">
        <f t="shared" si="5"/>
        <v>0</v>
      </c>
      <c r="K10" s="89">
        <f t="shared" si="1"/>
        <v>0.7807391304347826</v>
      </c>
      <c r="L10" s="89">
        <f t="shared" si="2"/>
        <v>0.06297718624511196</v>
      </c>
    </row>
    <row r="11" spans="1:12" s="26" customFormat="1" ht="51">
      <c r="A11" s="63"/>
      <c r="B11" s="63"/>
      <c r="C11" s="103" t="s">
        <v>43</v>
      </c>
      <c r="D11" s="104">
        <v>2120</v>
      </c>
      <c r="E11" s="90">
        <v>23000</v>
      </c>
      <c r="F11" s="100">
        <v>17957</v>
      </c>
      <c r="G11" s="98">
        <v>23000</v>
      </c>
      <c r="H11" s="90"/>
      <c r="I11" s="100">
        <v>17957</v>
      </c>
      <c r="J11" s="98"/>
      <c r="K11" s="81">
        <f t="shared" si="1"/>
        <v>0.7807391304347826</v>
      </c>
      <c r="L11" s="81">
        <f t="shared" si="2"/>
        <v>0.06297718624511196</v>
      </c>
    </row>
    <row r="12" spans="1:12" ht="25.5">
      <c r="A12" s="13">
        <v>921</v>
      </c>
      <c r="B12" s="13"/>
      <c r="C12" s="7" t="s">
        <v>50</v>
      </c>
      <c r="D12" s="35"/>
      <c r="E12" s="38">
        <f aca="true" t="shared" si="6" ref="E12:J12">E13+E15</f>
        <v>212000</v>
      </c>
      <c r="F12" s="51">
        <f t="shared" si="6"/>
        <v>199680</v>
      </c>
      <c r="G12" s="50">
        <f t="shared" si="6"/>
        <v>212000</v>
      </c>
      <c r="H12" s="38">
        <f t="shared" si="6"/>
        <v>0</v>
      </c>
      <c r="I12" s="51">
        <f t="shared" si="6"/>
        <v>199680</v>
      </c>
      <c r="J12" s="50">
        <f t="shared" si="6"/>
        <v>0</v>
      </c>
      <c r="K12" s="43">
        <f t="shared" si="1"/>
        <v>0.9418867924528301</v>
      </c>
      <c r="L12" s="43">
        <f t="shared" si="2"/>
        <v>0.700299857962018</v>
      </c>
    </row>
    <row r="13" spans="1:12" s="17" customFormat="1" ht="12.75">
      <c r="A13" s="55"/>
      <c r="B13" s="55">
        <v>92106</v>
      </c>
      <c r="C13" s="61" t="s">
        <v>68</v>
      </c>
      <c r="D13" s="102"/>
      <c r="E13" s="67">
        <f aca="true" t="shared" si="7" ref="E13:J13">E14</f>
        <v>150000</v>
      </c>
      <c r="F13" s="76">
        <f t="shared" si="7"/>
        <v>137680</v>
      </c>
      <c r="G13" s="72">
        <f t="shared" si="7"/>
        <v>150000</v>
      </c>
      <c r="H13" s="67">
        <f t="shared" si="7"/>
        <v>0</v>
      </c>
      <c r="I13" s="76">
        <f t="shared" si="7"/>
        <v>137680</v>
      </c>
      <c r="J13" s="72">
        <f t="shared" si="7"/>
        <v>0</v>
      </c>
      <c r="K13" s="89">
        <f t="shared" si="1"/>
        <v>0.9178666666666667</v>
      </c>
      <c r="L13" s="89">
        <f t="shared" si="2"/>
        <v>0.4828589966156382</v>
      </c>
    </row>
    <row r="14" spans="1:13" ht="51">
      <c r="A14" s="63"/>
      <c r="B14" s="63"/>
      <c r="C14" s="103" t="s">
        <v>43</v>
      </c>
      <c r="D14" s="104">
        <v>2120</v>
      </c>
      <c r="E14" s="90">
        <v>150000</v>
      </c>
      <c r="F14" s="100">
        <v>137680</v>
      </c>
      <c r="G14" s="98">
        <v>150000</v>
      </c>
      <c r="H14" s="90"/>
      <c r="I14" s="100">
        <v>137680</v>
      </c>
      <c r="J14" s="98"/>
      <c r="K14" s="81">
        <f t="shared" si="1"/>
        <v>0.9178666666666667</v>
      </c>
      <c r="L14" s="81">
        <f t="shared" si="2"/>
        <v>0.4828589966156382</v>
      </c>
      <c r="M14" s="33"/>
    </row>
    <row r="15" spans="1:12" ht="12.75">
      <c r="A15" s="55"/>
      <c r="B15" s="55">
        <v>92116</v>
      </c>
      <c r="C15" s="61" t="s">
        <v>51</v>
      </c>
      <c r="D15" s="102"/>
      <c r="E15" s="67">
        <f aca="true" t="shared" si="8" ref="E15:J15">E16</f>
        <v>62000</v>
      </c>
      <c r="F15" s="76">
        <f t="shared" si="8"/>
        <v>62000</v>
      </c>
      <c r="G15" s="72">
        <f t="shared" si="8"/>
        <v>62000</v>
      </c>
      <c r="H15" s="67">
        <f t="shared" si="8"/>
        <v>0</v>
      </c>
      <c r="I15" s="76">
        <f t="shared" si="8"/>
        <v>62000</v>
      </c>
      <c r="J15" s="72">
        <f t="shared" si="8"/>
        <v>0</v>
      </c>
      <c r="K15" s="89">
        <f t="shared" si="1"/>
        <v>1</v>
      </c>
      <c r="L15" s="89">
        <f t="shared" si="2"/>
        <v>0.21744086134637977</v>
      </c>
    </row>
    <row r="16" spans="1:12" s="17" customFormat="1" ht="51">
      <c r="A16" s="63"/>
      <c r="B16" s="63"/>
      <c r="C16" s="103" t="s">
        <v>42</v>
      </c>
      <c r="D16" s="104">
        <v>2020</v>
      </c>
      <c r="E16" s="90">
        <v>62000</v>
      </c>
      <c r="F16" s="100">
        <v>62000</v>
      </c>
      <c r="G16" s="98">
        <v>62000</v>
      </c>
      <c r="H16" s="90"/>
      <c r="I16" s="100">
        <v>62000</v>
      </c>
      <c r="J16" s="98"/>
      <c r="K16" s="81">
        <f t="shared" si="1"/>
        <v>1</v>
      </c>
      <c r="L16" s="81">
        <f t="shared" si="2"/>
        <v>0.21744086134637977</v>
      </c>
    </row>
    <row r="17" spans="1:12" ht="19.5" customHeight="1" thickBot="1">
      <c r="A17" s="21"/>
      <c r="B17" s="21"/>
      <c r="C17" s="36" t="s">
        <v>10</v>
      </c>
      <c r="D17" s="42"/>
      <c r="E17" s="46">
        <f aca="true" t="shared" si="9" ref="E17:J17">E4+E7+E12</f>
        <v>308500</v>
      </c>
      <c r="F17" s="48">
        <f t="shared" si="9"/>
        <v>285135</v>
      </c>
      <c r="G17" s="49">
        <f t="shared" si="9"/>
        <v>308500</v>
      </c>
      <c r="H17" s="46">
        <f t="shared" si="9"/>
        <v>0</v>
      </c>
      <c r="I17" s="48">
        <f t="shared" si="9"/>
        <v>285135</v>
      </c>
      <c r="J17" s="49">
        <f t="shared" si="9"/>
        <v>0</v>
      </c>
      <c r="K17" s="44">
        <f t="shared" si="1"/>
        <v>0.9242625607779579</v>
      </c>
      <c r="L17" s="44">
        <f t="shared" si="2"/>
        <v>1</v>
      </c>
    </row>
    <row r="18" spans="1:12" ht="12.7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2"/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2"/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2"/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2"/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2"/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2"/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2"/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2"/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0" ht="12.75">
      <c r="A233" s="22"/>
      <c r="B233" s="23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2"/>
      <c r="B237" s="23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2"/>
      <c r="B238" s="23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2"/>
      <c r="B239" s="23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2"/>
      <c r="B240" s="23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2"/>
      <c r="B241" s="23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2"/>
      <c r="B242" s="23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2"/>
      <c r="B243" s="23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2"/>
      <c r="B244" s="23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2"/>
      <c r="B245" s="23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2"/>
      <c r="B246" s="23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2"/>
      <c r="B247" s="23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2"/>
      <c r="B248" s="23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2"/>
      <c r="B249" s="23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2"/>
      <c r="B250" s="23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2"/>
      <c r="B251" s="23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2"/>
      <c r="B252" s="23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2"/>
      <c r="B253" s="23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2"/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2"/>
      <c r="B255" s="23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2"/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2"/>
      <c r="B257" s="23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2"/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2"/>
      <c r="B259" s="23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2"/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2"/>
      <c r="B261" s="23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2"/>
      <c r="B262" s="23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2"/>
      <c r="B266" s="23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2"/>
      <c r="B267" s="23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2"/>
      <c r="B268" s="23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2"/>
      <c r="B269" s="23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2"/>
      <c r="B270" s="23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2"/>
      <c r="B271" s="23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2"/>
      <c r="B272" s="23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2"/>
      <c r="B273" s="23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2"/>
      <c r="B274" s="23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2"/>
      <c r="B275" s="23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2"/>
      <c r="B276" s="23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2"/>
      <c r="B277" s="23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2"/>
      <c r="B278" s="23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2"/>
      <c r="B279" s="23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2"/>
      <c r="B281" s="23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2"/>
      <c r="B282" s="23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2"/>
      <c r="B283" s="23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2"/>
      <c r="B284" s="23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2"/>
      <c r="B285" s="23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2"/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2"/>
      <c r="B287" s="23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2"/>
      <c r="B288" s="23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2"/>
      <c r="B289" s="23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2"/>
      <c r="B290" s="23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2"/>
      <c r="B291" s="23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2"/>
      <c r="B292" s="23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2"/>
      <c r="B293" s="23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2"/>
      <c r="B294" s="23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2"/>
      <c r="B295" s="23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2"/>
      <c r="B296" s="23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2"/>
      <c r="B297" s="23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2"/>
      <c r="B298" s="22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2"/>
      <c r="B299" s="22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2"/>
      <c r="B300" s="22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2"/>
      <c r="B301" s="22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2"/>
      <c r="B302" s="22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2"/>
      <c r="B303" s="22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2"/>
      <c r="B304" s="22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2"/>
      <c r="B305" s="22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2"/>
      <c r="B306" s="22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2"/>
      <c r="B307" s="22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2"/>
      <c r="B308" s="22"/>
      <c r="C308" s="24"/>
      <c r="D308" s="24"/>
      <c r="E308" s="24"/>
      <c r="F308" s="24"/>
      <c r="G308" s="24"/>
      <c r="H308" s="24"/>
      <c r="I308" s="24"/>
      <c r="J308" s="24"/>
    </row>
    <row r="309" spans="1:10" ht="12.75">
      <c r="A309" s="22"/>
      <c r="B309" s="22"/>
      <c r="C309" s="24"/>
      <c r="D309" s="24"/>
      <c r="E309" s="24"/>
      <c r="F309" s="24"/>
      <c r="G309" s="24"/>
      <c r="H309" s="24"/>
      <c r="I309" s="24"/>
      <c r="J309" s="24"/>
    </row>
    <row r="310" spans="1:10" ht="12.75">
      <c r="A310" s="22"/>
      <c r="B310" s="22"/>
      <c r="C310" s="24"/>
      <c r="D310" s="24"/>
      <c r="E310" s="24"/>
      <c r="F310" s="24"/>
      <c r="G310" s="24"/>
      <c r="H310" s="24"/>
      <c r="I310" s="24"/>
      <c r="J310" s="24"/>
    </row>
    <row r="311" spans="1:10" ht="12.75">
      <c r="A311" s="22"/>
      <c r="B311" s="22"/>
      <c r="C311" s="24"/>
      <c r="D311" s="24"/>
      <c r="E311" s="24"/>
      <c r="F311" s="24"/>
      <c r="G311" s="24"/>
      <c r="H311" s="24"/>
      <c r="I311" s="24"/>
      <c r="J311" s="24"/>
    </row>
    <row r="312" spans="1:10" ht="12.75">
      <c r="A312" s="22"/>
      <c r="B312" s="22"/>
      <c r="C312" s="24"/>
      <c r="D312" s="24"/>
      <c r="E312" s="24"/>
      <c r="F312" s="24"/>
      <c r="G312" s="24"/>
      <c r="H312" s="24"/>
      <c r="I312" s="24"/>
      <c r="J312" s="24"/>
    </row>
    <row r="313" spans="1:10" ht="12.75">
      <c r="A313" s="22"/>
      <c r="B313" s="22"/>
      <c r="C313" s="24"/>
      <c r="D313" s="24"/>
      <c r="E313" s="24"/>
      <c r="F313" s="24"/>
      <c r="G313" s="24"/>
      <c r="H313" s="24"/>
      <c r="I313" s="24"/>
      <c r="J313" s="24"/>
    </row>
    <row r="314" spans="1:10" ht="12.75">
      <c r="A314" s="22"/>
      <c r="B314" s="22"/>
      <c r="C314" s="24"/>
      <c r="D314" s="24"/>
      <c r="E314" s="24"/>
      <c r="F314" s="24"/>
      <c r="G314" s="24"/>
      <c r="H314" s="24"/>
      <c r="I314" s="24"/>
      <c r="J314" s="24"/>
    </row>
    <row r="315" spans="1:10" ht="12.75">
      <c r="A315" s="22"/>
      <c r="B315" s="22"/>
      <c r="C315" s="24"/>
      <c r="D315" s="24"/>
      <c r="E315" s="24"/>
      <c r="F315" s="24"/>
      <c r="G315" s="24"/>
      <c r="H315" s="24"/>
      <c r="I315" s="24"/>
      <c r="J315" s="24"/>
    </row>
    <row r="316" spans="1:10" ht="12.75">
      <c r="A316" s="22"/>
      <c r="B316" s="22"/>
      <c r="C316" s="24"/>
      <c r="D316" s="24"/>
      <c r="E316" s="24"/>
      <c r="F316" s="24"/>
      <c r="G316" s="24"/>
      <c r="H316" s="24"/>
      <c r="I316" s="24"/>
      <c r="J316" s="24"/>
    </row>
    <row r="317" spans="1:10" ht="12.75">
      <c r="A317" s="22"/>
      <c r="B317" s="22"/>
      <c r="C317" s="24"/>
      <c r="D317" s="24"/>
      <c r="E317" s="24"/>
      <c r="F317" s="24"/>
      <c r="G317" s="24"/>
      <c r="H317" s="24"/>
      <c r="I317" s="24"/>
      <c r="J317" s="24"/>
    </row>
    <row r="318" spans="1:10" ht="12.75">
      <c r="A318" s="22"/>
      <c r="B318" s="22"/>
      <c r="C318" s="24"/>
      <c r="D318" s="24"/>
      <c r="E318" s="24"/>
      <c r="F318" s="24"/>
      <c r="G318" s="24"/>
      <c r="H318" s="24"/>
      <c r="I318" s="24"/>
      <c r="J318" s="24"/>
    </row>
    <row r="319" spans="2:10" ht="12.75">
      <c r="B319" s="25"/>
      <c r="C319" s="20"/>
      <c r="D319" s="20"/>
      <c r="E319" s="20"/>
      <c r="F319" s="20"/>
      <c r="G319" s="20"/>
      <c r="H319" s="20"/>
      <c r="I319" s="20"/>
      <c r="J319" s="20"/>
    </row>
    <row r="320" spans="2:10" ht="12.75">
      <c r="B320" s="25"/>
      <c r="C320" s="20"/>
      <c r="D320" s="20"/>
      <c r="E320" s="20"/>
      <c r="F320" s="20"/>
      <c r="G320" s="20"/>
      <c r="H320" s="20"/>
      <c r="I320" s="20"/>
      <c r="J320" s="20"/>
    </row>
    <row r="321" spans="2:10" ht="12.75">
      <c r="B321" s="25"/>
      <c r="C321" s="20"/>
      <c r="D321" s="20"/>
      <c r="E321" s="20"/>
      <c r="F321" s="20"/>
      <c r="G321" s="20"/>
      <c r="H321" s="20"/>
      <c r="I321" s="20"/>
      <c r="J321" s="20"/>
    </row>
    <row r="322" spans="2:10" ht="12.75">
      <c r="B322" s="25"/>
      <c r="C322" s="20"/>
      <c r="D322" s="20"/>
      <c r="E322" s="20"/>
      <c r="F322" s="20"/>
      <c r="G322" s="20"/>
      <c r="H322" s="20"/>
      <c r="I322" s="20"/>
      <c r="J322" s="20"/>
    </row>
    <row r="323" spans="2:10" ht="12.75">
      <c r="B323" s="25"/>
      <c r="C323" s="20"/>
      <c r="D323" s="20"/>
      <c r="E323" s="20"/>
      <c r="F323" s="20"/>
      <c r="G323" s="20"/>
      <c r="H323" s="20"/>
      <c r="I323" s="20"/>
      <c r="J323" s="20"/>
    </row>
    <row r="324" spans="2:10" ht="12.75">
      <c r="B324" s="25"/>
      <c r="C324" s="20"/>
      <c r="D324" s="20"/>
      <c r="E324" s="20"/>
      <c r="F324" s="20"/>
      <c r="G324" s="20"/>
      <c r="H324" s="20"/>
      <c r="I324" s="20"/>
      <c r="J324" s="20"/>
    </row>
    <row r="325" spans="2:10" ht="12.75">
      <c r="B325" s="25"/>
      <c r="C325" s="20"/>
      <c r="D325" s="20"/>
      <c r="E325" s="20"/>
      <c r="F325" s="20"/>
      <c r="G325" s="20"/>
      <c r="H325" s="20"/>
      <c r="I325" s="20"/>
      <c r="J325" s="20"/>
    </row>
    <row r="326" spans="2:10" ht="12.75">
      <c r="B326" s="25"/>
      <c r="C326" s="20"/>
      <c r="D326" s="20"/>
      <c r="E326" s="20"/>
      <c r="F326" s="20"/>
      <c r="G326" s="20"/>
      <c r="H326" s="20"/>
      <c r="I326" s="20"/>
      <c r="J326" s="20"/>
    </row>
    <row r="327" spans="2:10" ht="12.75">
      <c r="B327" s="25"/>
      <c r="C327" s="20"/>
      <c r="D327" s="20"/>
      <c r="E327" s="20"/>
      <c r="F327" s="20"/>
      <c r="G327" s="20"/>
      <c r="H327" s="20"/>
      <c r="I327" s="20"/>
      <c r="J327" s="20"/>
    </row>
    <row r="328" spans="2:10" ht="12.75">
      <c r="B328" s="25"/>
      <c r="C328" s="20"/>
      <c r="D328" s="20"/>
      <c r="E328" s="20"/>
      <c r="F328" s="20"/>
      <c r="G328" s="20"/>
      <c r="H328" s="20"/>
      <c r="I328" s="20"/>
      <c r="J328" s="20"/>
    </row>
    <row r="329" spans="2:10" ht="12.75">
      <c r="B329" s="25"/>
      <c r="C329" s="20"/>
      <c r="D329" s="20"/>
      <c r="E329" s="20"/>
      <c r="F329" s="20"/>
      <c r="G329" s="20"/>
      <c r="H329" s="20"/>
      <c r="I329" s="20"/>
      <c r="J329" s="20"/>
    </row>
    <row r="330" spans="2:10" ht="12.75">
      <c r="B330" s="25"/>
      <c r="C330" s="20"/>
      <c r="D330" s="20"/>
      <c r="E330" s="20"/>
      <c r="F330" s="20"/>
      <c r="G330" s="20"/>
      <c r="H330" s="20"/>
      <c r="I330" s="20"/>
      <c r="J330" s="20"/>
    </row>
    <row r="331" spans="2:10" ht="12.75">
      <c r="B331" s="25"/>
      <c r="C331" s="20"/>
      <c r="D331" s="20"/>
      <c r="E331" s="20"/>
      <c r="F331" s="20"/>
      <c r="G331" s="20"/>
      <c r="H331" s="20"/>
      <c r="I331" s="20"/>
      <c r="J331" s="20"/>
    </row>
    <row r="332" spans="2:10" ht="12.75">
      <c r="B332" s="25"/>
      <c r="C332" s="20"/>
      <c r="D332" s="20"/>
      <c r="E332" s="20"/>
      <c r="F332" s="20"/>
      <c r="G332" s="20"/>
      <c r="H332" s="20"/>
      <c r="I332" s="20"/>
      <c r="J332" s="20"/>
    </row>
    <row r="333" spans="2:10" ht="12.75">
      <c r="B333" s="25"/>
      <c r="C333" s="20"/>
      <c r="D333" s="20"/>
      <c r="E333" s="20"/>
      <c r="F333" s="20"/>
      <c r="G333" s="20"/>
      <c r="H333" s="20"/>
      <c r="I333" s="20"/>
      <c r="J333" s="20"/>
    </row>
    <row r="334" spans="2:10" ht="12.75">
      <c r="B334" s="25"/>
      <c r="C334" s="20"/>
      <c r="D334" s="20"/>
      <c r="E334" s="20"/>
      <c r="F334" s="20"/>
      <c r="G334" s="20"/>
      <c r="H334" s="20"/>
      <c r="I334" s="20"/>
      <c r="J334" s="20"/>
    </row>
    <row r="335" spans="2:10" ht="12.75">
      <c r="B335" s="25"/>
      <c r="C335" s="20"/>
      <c r="D335" s="20"/>
      <c r="E335" s="20"/>
      <c r="F335" s="20"/>
      <c r="G335" s="20"/>
      <c r="H335" s="20"/>
      <c r="I335" s="20"/>
      <c r="J335" s="20"/>
    </row>
    <row r="336" spans="2:10" ht="12.75">
      <c r="B336" s="25"/>
      <c r="C336" s="20"/>
      <c r="D336" s="20"/>
      <c r="E336" s="20"/>
      <c r="F336" s="20"/>
      <c r="G336" s="20"/>
      <c r="H336" s="20"/>
      <c r="I336" s="20"/>
      <c r="J336" s="20"/>
    </row>
    <row r="337" spans="2:10" ht="12.75">
      <c r="B337" s="25"/>
      <c r="C337" s="20"/>
      <c r="D337" s="20"/>
      <c r="E337" s="20"/>
      <c r="F337" s="20"/>
      <c r="G337" s="20"/>
      <c r="H337" s="20"/>
      <c r="I337" s="20"/>
      <c r="J337" s="20"/>
    </row>
    <row r="338" spans="2:10" ht="12.75">
      <c r="B338" s="25"/>
      <c r="C338" s="20"/>
      <c r="D338" s="20"/>
      <c r="E338" s="20"/>
      <c r="F338" s="20"/>
      <c r="G338" s="20"/>
      <c r="H338" s="20"/>
      <c r="I338" s="20"/>
      <c r="J338" s="20"/>
    </row>
    <row r="339" spans="2:10" ht="12.75">
      <c r="B339" s="25"/>
      <c r="C339" s="20"/>
      <c r="D339" s="20"/>
      <c r="E339" s="20"/>
      <c r="F339" s="20"/>
      <c r="G339" s="20"/>
      <c r="H339" s="20"/>
      <c r="I339" s="20"/>
      <c r="J339" s="20"/>
    </row>
    <row r="340" spans="2:10" ht="12.75">
      <c r="B340" s="25"/>
      <c r="C340" s="20"/>
      <c r="D340" s="20"/>
      <c r="E340" s="20"/>
      <c r="F340" s="20"/>
      <c r="G340" s="20"/>
      <c r="H340" s="20"/>
      <c r="I340" s="20"/>
      <c r="J340" s="20"/>
    </row>
    <row r="341" spans="2:10" ht="12.75">
      <c r="B341" s="25"/>
      <c r="C341" s="20"/>
      <c r="D341" s="20"/>
      <c r="E341" s="20"/>
      <c r="F341" s="20"/>
      <c r="G341" s="20"/>
      <c r="H341" s="20"/>
      <c r="I341" s="20"/>
      <c r="J341" s="20"/>
    </row>
    <row r="342" spans="2:10" ht="12.75">
      <c r="B342" s="25"/>
      <c r="C342" s="20"/>
      <c r="D342" s="20"/>
      <c r="E342" s="20"/>
      <c r="F342" s="20"/>
      <c r="G342" s="20"/>
      <c r="H342" s="20"/>
      <c r="I342" s="20"/>
      <c r="J342" s="20"/>
    </row>
    <row r="343" spans="2:10" ht="12.75">
      <c r="B343" s="25"/>
      <c r="C343" s="20"/>
      <c r="D343" s="20"/>
      <c r="E343" s="20"/>
      <c r="F343" s="20"/>
      <c r="G343" s="20"/>
      <c r="H343" s="20"/>
      <c r="I343" s="20"/>
      <c r="J343" s="20"/>
    </row>
    <row r="344" spans="2:10" ht="12.75">
      <c r="B344" s="25"/>
      <c r="C344" s="20"/>
      <c r="D344" s="20"/>
      <c r="E344" s="20"/>
      <c r="F344" s="20"/>
      <c r="G344" s="20"/>
      <c r="H344" s="20"/>
      <c r="I344" s="20"/>
      <c r="J344" s="20"/>
    </row>
    <row r="345" spans="2:10" ht="12.75">
      <c r="B345" s="25"/>
      <c r="C345" s="20"/>
      <c r="D345" s="20"/>
      <c r="E345" s="20"/>
      <c r="F345" s="20"/>
      <c r="G345" s="20"/>
      <c r="H345" s="20"/>
      <c r="I345" s="20"/>
      <c r="J345" s="20"/>
    </row>
    <row r="346" spans="2:10" ht="12.75">
      <c r="B346" s="25"/>
      <c r="C346" s="20"/>
      <c r="D346" s="20"/>
      <c r="E346" s="20"/>
      <c r="F346" s="20"/>
      <c r="G346" s="20"/>
      <c r="H346" s="20"/>
      <c r="I346" s="20"/>
      <c r="J346" s="20"/>
    </row>
    <row r="347" spans="2:10" ht="12.75">
      <c r="B347" s="25"/>
      <c r="C347" s="20"/>
      <c r="D347" s="20"/>
      <c r="E347" s="20"/>
      <c r="F347" s="20"/>
      <c r="G347" s="20"/>
      <c r="H347" s="20"/>
      <c r="I347" s="20"/>
      <c r="J347" s="20"/>
    </row>
    <row r="348" spans="2:10" ht="12.75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2:10" ht="12.75">
      <c r="B349" s="25"/>
      <c r="C349" s="20"/>
      <c r="D349" s="20"/>
      <c r="E349" s="20"/>
      <c r="F349" s="20"/>
      <c r="G349" s="20"/>
      <c r="H349" s="20"/>
      <c r="I349" s="20"/>
      <c r="J349" s="20"/>
    </row>
    <row r="350" spans="2:10" ht="12.75">
      <c r="B350" s="25"/>
      <c r="C350" s="20"/>
      <c r="D350" s="20"/>
      <c r="E350" s="20"/>
      <c r="F350" s="20"/>
      <c r="G350" s="20"/>
      <c r="H350" s="20"/>
      <c r="I350" s="20"/>
      <c r="J350" s="20"/>
    </row>
    <row r="351" spans="2:10" ht="12.75">
      <c r="B351" s="25"/>
      <c r="C351" s="20"/>
      <c r="D351" s="20"/>
      <c r="E351" s="20"/>
      <c r="F351" s="20"/>
      <c r="G351" s="20"/>
      <c r="H351" s="20"/>
      <c r="I351" s="20"/>
      <c r="J351" s="20"/>
    </row>
    <row r="352" spans="2:10" ht="12.75">
      <c r="B352" s="25"/>
      <c r="C352" s="20"/>
      <c r="D352" s="20"/>
      <c r="E352" s="20"/>
      <c r="F352" s="20"/>
      <c r="G352" s="20"/>
      <c r="H352" s="20"/>
      <c r="I352" s="20"/>
      <c r="J352" s="20"/>
    </row>
    <row r="353" spans="2:10" ht="12.75">
      <c r="B353" s="25"/>
      <c r="C353" s="20"/>
      <c r="D353" s="20"/>
      <c r="E353" s="20"/>
      <c r="F353" s="20"/>
      <c r="G353" s="20"/>
      <c r="H353" s="20"/>
      <c r="I353" s="20"/>
      <c r="J353" s="20"/>
    </row>
    <row r="354" spans="2:10" ht="12.75">
      <c r="B354" s="25"/>
      <c r="C354" s="20"/>
      <c r="D354" s="20"/>
      <c r="E354" s="20"/>
      <c r="F354" s="20"/>
      <c r="G354" s="20"/>
      <c r="H354" s="20"/>
      <c r="I354" s="20"/>
      <c r="J354" s="20"/>
    </row>
    <row r="355" spans="2:10" ht="12.75">
      <c r="B355" s="25"/>
      <c r="C355" s="20"/>
      <c r="D355" s="20"/>
      <c r="E355" s="20"/>
      <c r="F355" s="20"/>
      <c r="G355" s="20"/>
      <c r="H355" s="20"/>
      <c r="I355" s="20"/>
      <c r="J355" s="20"/>
    </row>
    <row r="356" spans="2:10" ht="12.75">
      <c r="B356" s="25"/>
      <c r="C356" s="20"/>
      <c r="D356" s="20"/>
      <c r="E356" s="20"/>
      <c r="F356" s="20"/>
      <c r="G356" s="20"/>
      <c r="H356" s="20"/>
      <c r="I356" s="20"/>
      <c r="J356" s="20"/>
    </row>
    <row r="357" spans="2:10" ht="12.75">
      <c r="B357" s="25"/>
      <c r="C357" s="20"/>
      <c r="D357" s="20"/>
      <c r="E357" s="20"/>
      <c r="F357" s="20"/>
      <c r="G357" s="20"/>
      <c r="H357" s="20"/>
      <c r="I357" s="20"/>
      <c r="J357" s="20"/>
    </row>
    <row r="358" spans="2:10" ht="12.75">
      <c r="B358" s="25"/>
      <c r="C358" s="20"/>
      <c r="D358" s="20"/>
      <c r="E358" s="20"/>
      <c r="F358" s="20"/>
      <c r="G358" s="20"/>
      <c r="H358" s="20"/>
      <c r="I358" s="20"/>
      <c r="J358" s="20"/>
    </row>
    <row r="359" spans="2:10" ht="12.75">
      <c r="B359" s="25"/>
      <c r="C359" s="20"/>
      <c r="D359" s="20"/>
      <c r="E359" s="20"/>
      <c r="F359" s="20"/>
      <c r="G359" s="20"/>
      <c r="H359" s="20"/>
      <c r="I359" s="20"/>
      <c r="J359" s="20"/>
    </row>
    <row r="360" spans="2:10" ht="12.75">
      <c r="B360" s="25"/>
      <c r="C360" s="20"/>
      <c r="D360" s="20"/>
      <c r="E360" s="20"/>
      <c r="F360" s="20"/>
      <c r="G360" s="20"/>
      <c r="H360" s="20"/>
      <c r="I360" s="20"/>
      <c r="J360" s="20"/>
    </row>
    <row r="361" spans="2:10" ht="12.75">
      <c r="B361" s="25"/>
      <c r="C361" s="20"/>
      <c r="D361" s="20"/>
      <c r="E361" s="20"/>
      <c r="F361" s="20"/>
      <c r="G361" s="20"/>
      <c r="H361" s="20"/>
      <c r="I361" s="20"/>
      <c r="J361" s="20"/>
    </row>
    <row r="362" spans="2:10" ht="12.75">
      <c r="B362" s="25"/>
      <c r="C362" s="20"/>
      <c r="D362" s="20"/>
      <c r="E362" s="20"/>
      <c r="F362" s="20"/>
      <c r="G362" s="20"/>
      <c r="H362" s="20"/>
      <c r="I362" s="20"/>
      <c r="J362" s="20"/>
    </row>
    <row r="363" spans="2:10" ht="12.75">
      <c r="B363" s="25"/>
      <c r="C363" s="20"/>
      <c r="D363" s="20"/>
      <c r="E363" s="20"/>
      <c r="F363" s="20"/>
      <c r="G363" s="20"/>
      <c r="H363" s="20"/>
      <c r="I363" s="20"/>
      <c r="J363" s="20"/>
    </row>
    <row r="364" spans="2:10" ht="12.75">
      <c r="B364" s="25"/>
      <c r="C364" s="20"/>
      <c r="D364" s="20"/>
      <c r="E364" s="20"/>
      <c r="F364" s="20"/>
      <c r="G364" s="20"/>
      <c r="H364" s="20"/>
      <c r="I364" s="20"/>
      <c r="J364" s="20"/>
    </row>
    <row r="365" spans="2:10" ht="12.75">
      <c r="B365" s="25"/>
      <c r="C365" s="20"/>
      <c r="D365" s="20"/>
      <c r="E365" s="20"/>
      <c r="F365" s="20"/>
      <c r="G365" s="20"/>
      <c r="H365" s="20"/>
      <c r="I365" s="20"/>
      <c r="J365" s="20"/>
    </row>
    <row r="366" spans="2:10" ht="12.75">
      <c r="B366" s="25"/>
      <c r="C366" s="20"/>
      <c r="D366" s="20"/>
      <c r="E366" s="20"/>
      <c r="F366" s="20"/>
      <c r="G366" s="20"/>
      <c r="H366" s="20"/>
      <c r="I366" s="20"/>
      <c r="J366" s="20"/>
    </row>
    <row r="367" spans="2:10" ht="12.75">
      <c r="B367" s="25"/>
      <c r="C367" s="20"/>
      <c r="D367" s="20"/>
      <c r="E367" s="20"/>
      <c r="F367" s="20"/>
      <c r="G367" s="20"/>
      <c r="H367" s="20"/>
      <c r="I367" s="20"/>
      <c r="J367" s="20"/>
    </row>
    <row r="368" spans="2:10" ht="12.75">
      <c r="B368" s="25"/>
      <c r="C368" s="20"/>
      <c r="D368" s="20"/>
      <c r="E368" s="20"/>
      <c r="F368" s="20"/>
      <c r="G368" s="20"/>
      <c r="H368" s="20"/>
      <c r="I368" s="20"/>
      <c r="J368" s="20"/>
    </row>
    <row r="369" spans="2:10" ht="12.75">
      <c r="B369" s="25"/>
      <c r="C369" s="20"/>
      <c r="D369" s="20"/>
      <c r="E369" s="20"/>
      <c r="F369" s="20"/>
      <c r="G369" s="20"/>
      <c r="H369" s="20"/>
      <c r="I369" s="20"/>
      <c r="J369" s="20"/>
    </row>
    <row r="370" spans="2:10" ht="12.75">
      <c r="B370" s="25"/>
      <c r="C370" s="20"/>
      <c r="D370" s="20"/>
      <c r="E370" s="20"/>
      <c r="F370" s="20"/>
      <c r="G370" s="20"/>
      <c r="H370" s="20"/>
      <c r="I370" s="20"/>
      <c r="J370" s="20"/>
    </row>
    <row r="371" spans="2:10" ht="12.75">
      <c r="B371" s="25"/>
      <c r="C371" s="20"/>
      <c r="D371" s="20"/>
      <c r="E371" s="20"/>
      <c r="F371" s="20"/>
      <c r="G371" s="20"/>
      <c r="H371" s="20"/>
      <c r="I371" s="20"/>
      <c r="J371" s="20"/>
    </row>
    <row r="372" spans="2:10" ht="12.75">
      <c r="B372" s="25"/>
      <c r="C372" s="20"/>
      <c r="D372" s="20"/>
      <c r="E372" s="20"/>
      <c r="F372" s="20"/>
      <c r="G372" s="20"/>
      <c r="H372" s="20"/>
      <c r="I372" s="20"/>
      <c r="J372" s="20"/>
    </row>
    <row r="373" spans="2:10" ht="12.75">
      <c r="B373" s="25"/>
      <c r="C373" s="20"/>
      <c r="D373" s="20"/>
      <c r="E373" s="20"/>
      <c r="F373" s="20"/>
      <c r="G373" s="20"/>
      <c r="H373" s="20"/>
      <c r="I373" s="20"/>
      <c r="J373" s="20"/>
    </row>
    <row r="374" spans="2:10" ht="12.75">
      <c r="B374" s="25"/>
      <c r="C374" s="20"/>
      <c r="D374" s="20"/>
      <c r="E374" s="20"/>
      <c r="F374" s="20"/>
      <c r="G374" s="20"/>
      <c r="H374" s="20"/>
      <c r="I374" s="20"/>
      <c r="J374" s="20"/>
    </row>
    <row r="375" spans="2:10" ht="12.75">
      <c r="B375" s="25"/>
      <c r="C375" s="20"/>
      <c r="D375" s="20"/>
      <c r="E375" s="20"/>
      <c r="F375" s="20"/>
      <c r="G375" s="20"/>
      <c r="H375" s="20"/>
      <c r="I375" s="20"/>
      <c r="J375" s="20"/>
    </row>
    <row r="376" spans="2:10" ht="12.75">
      <c r="B376" s="25"/>
      <c r="C376" s="20"/>
      <c r="D376" s="20"/>
      <c r="E376" s="20"/>
      <c r="F376" s="20"/>
      <c r="G376" s="20"/>
      <c r="H376" s="20"/>
      <c r="I376" s="20"/>
      <c r="J376" s="20"/>
    </row>
    <row r="377" spans="2:10" ht="12.75">
      <c r="B377" s="25"/>
      <c r="C377" s="20"/>
      <c r="D377" s="20"/>
      <c r="E377" s="20"/>
      <c r="F377" s="20"/>
      <c r="G377" s="20"/>
      <c r="H377" s="20"/>
      <c r="I377" s="20"/>
      <c r="J377" s="20"/>
    </row>
    <row r="378" spans="2:10" ht="12.75">
      <c r="B378" s="25"/>
      <c r="C378" s="20"/>
      <c r="D378" s="20"/>
      <c r="E378" s="20"/>
      <c r="F378" s="20"/>
      <c r="G378" s="20"/>
      <c r="H378" s="20"/>
      <c r="I378" s="20"/>
      <c r="J378" s="20"/>
    </row>
    <row r="379" spans="2:10" ht="12.75">
      <c r="B379" s="25"/>
      <c r="C379" s="20"/>
      <c r="D379" s="20"/>
      <c r="E379" s="20"/>
      <c r="F379" s="20"/>
      <c r="G379" s="20"/>
      <c r="H379" s="20"/>
      <c r="I379" s="20"/>
      <c r="J379" s="20"/>
    </row>
    <row r="380" spans="2:10" ht="12.75">
      <c r="B380" s="25"/>
      <c r="C380" s="20"/>
      <c r="D380" s="20"/>
      <c r="E380" s="20"/>
      <c r="F380" s="20"/>
      <c r="G380" s="20"/>
      <c r="H380" s="20"/>
      <c r="I380" s="20"/>
      <c r="J380" s="20"/>
    </row>
    <row r="381" spans="2:10" ht="12.75">
      <c r="B381" s="25"/>
      <c r="C381" s="20"/>
      <c r="D381" s="20"/>
      <c r="E381" s="20"/>
      <c r="F381" s="20"/>
      <c r="G381" s="20"/>
      <c r="H381" s="20"/>
      <c r="I381" s="20"/>
      <c r="J381" s="20"/>
    </row>
    <row r="382" spans="2:10" ht="12.75">
      <c r="B382" s="25"/>
      <c r="C382" s="20"/>
      <c r="D382" s="20"/>
      <c r="E382" s="20"/>
      <c r="F382" s="20"/>
      <c r="G382" s="20"/>
      <c r="H382" s="20"/>
      <c r="I382" s="20"/>
      <c r="J382" s="20"/>
    </row>
    <row r="383" spans="2:10" ht="12.75">
      <c r="B383" s="25"/>
      <c r="C383" s="20"/>
      <c r="D383" s="20"/>
      <c r="E383" s="20"/>
      <c r="F383" s="20"/>
      <c r="G383" s="20"/>
      <c r="H383" s="20"/>
      <c r="I383" s="20"/>
      <c r="J383" s="20"/>
    </row>
    <row r="384" spans="2:10" ht="12.75">
      <c r="B384" s="25"/>
      <c r="C384" s="20"/>
      <c r="D384" s="20"/>
      <c r="E384" s="20"/>
      <c r="F384" s="20"/>
      <c r="G384" s="20"/>
      <c r="H384" s="20"/>
      <c r="I384" s="20"/>
      <c r="J384" s="20"/>
    </row>
    <row r="385" spans="2:10" ht="12.75">
      <c r="B385" s="25"/>
      <c r="C385" s="20"/>
      <c r="D385" s="20"/>
      <c r="E385" s="20"/>
      <c r="F385" s="20"/>
      <c r="G385" s="20"/>
      <c r="H385" s="20"/>
      <c r="I385" s="20"/>
      <c r="J385" s="20"/>
    </row>
    <row r="386" spans="2:10" ht="12.75">
      <c r="B386" s="25"/>
      <c r="C386" s="20"/>
      <c r="D386" s="20"/>
      <c r="E386" s="20"/>
      <c r="F386" s="20"/>
      <c r="G386" s="20"/>
      <c r="H386" s="20"/>
      <c r="I386" s="20"/>
      <c r="J386" s="20"/>
    </row>
    <row r="387" spans="2:10" ht="12.75">
      <c r="B387" s="25"/>
      <c r="C387" s="20"/>
      <c r="D387" s="20"/>
      <c r="E387" s="20"/>
      <c r="F387" s="20"/>
      <c r="G387" s="20"/>
      <c r="H387" s="20"/>
      <c r="I387" s="20"/>
      <c r="J387" s="20"/>
    </row>
    <row r="388" spans="2:10" ht="12.75">
      <c r="B388" s="25"/>
      <c r="C388" s="20"/>
      <c r="D388" s="20"/>
      <c r="E388" s="20"/>
      <c r="F388" s="20"/>
      <c r="G388" s="20"/>
      <c r="H388" s="20"/>
      <c r="I388" s="20"/>
      <c r="J388" s="20"/>
    </row>
    <row r="389" spans="2:10" ht="12.75">
      <c r="B389" s="25"/>
      <c r="C389" s="20"/>
      <c r="D389" s="20"/>
      <c r="E389" s="20"/>
      <c r="F389" s="20"/>
      <c r="G389" s="20"/>
      <c r="H389" s="20"/>
      <c r="I389" s="20"/>
      <c r="J389" s="20"/>
    </row>
    <row r="390" spans="2:10" ht="12.75">
      <c r="B390" s="25"/>
      <c r="C390" s="20"/>
      <c r="D390" s="20"/>
      <c r="E390" s="20"/>
      <c r="F390" s="20"/>
      <c r="G390" s="20"/>
      <c r="H390" s="20"/>
      <c r="I390" s="20"/>
      <c r="J390" s="20"/>
    </row>
    <row r="391" spans="2:10" ht="12.75">
      <c r="B391" s="25"/>
      <c r="C391" s="20"/>
      <c r="D391" s="20"/>
      <c r="E391" s="20"/>
      <c r="F391" s="20"/>
      <c r="G391" s="20"/>
      <c r="H391" s="20"/>
      <c r="I391" s="20"/>
      <c r="J391" s="20"/>
    </row>
    <row r="392" spans="2:10" ht="12.75">
      <c r="B392" s="25"/>
      <c r="C392" s="20"/>
      <c r="D392" s="20"/>
      <c r="E392" s="20"/>
      <c r="F392" s="20"/>
      <c r="G392" s="20"/>
      <c r="H392" s="20"/>
      <c r="I392" s="20"/>
      <c r="J392" s="20"/>
    </row>
    <row r="393" spans="2:10" ht="12.75">
      <c r="B393" s="25"/>
      <c r="C393" s="20"/>
      <c r="D393" s="20"/>
      <c r="E393" s="20"/>
      <c r="F393" s="20"/>
      <c r="G393" s="20"/>
      <c r="H393" s="20"/>
      <c r="I393" s="20"/>
      <c r="J393" s="20"/>
    </row>
    <row r="394" spans="2:10" ht="12.75">
      <c r="B394" s="25"/>
      <c r="C394" s="20"/>
      <c r="D394" s="20"/>
      <c r="E394" s="20"/>
      <c r="F394" s="20"/>
      <c r="G394" s="20"/>
      <c r="H394" s="20"/>
      <c r="I394" s="20"/>
      <c r="J394" s="20"/>
    </row>
    <row r="395" spans="2:10" ht="12.75">
      <c r="B395" s="25"/>
      <c r="C395" s="20"/>
      <c r="D395" s="20"/>
      <c r="E395" s="20"/>
      <c r="F395" s="20"/>
      <c r="G395" s="20"/>
      <c r="H395" s="20"/>
      <c r="I395" s="20"/>
      <c r="J395" s="20"/>
    </row>
    <row r="396" spans="2:10" ht="12.75">
      <c r="B396" s="25"/>
      <c r="C396" s="20"/>
      <c r="D396" s="20"/>
      <c r="E396" s="20"/>
      <c r="F396" s="20"/>
      <c r="G396" s="20"/>
      <c r="H396" s="20"/>
      <c r="I396" s="20"/>
      <c r="J396" s="20"/>
    </row>
    <row r="397" spans="2:10" ht="12.75">
      <c r="B397" s="25"/>
      <c r="C397" s="20"/>
      <c r="D397" s="20"/>
      <c r="E397" s="20"/>
      <c r="F397" s="20"/>
      <c r="G397" s="20"/>
      <c r="H397" s="20"/>
      <c r="I397" s="20"/>
      <c r="J397" s="20"/>
    </row>
    <row r="398" spans="2:10" ht="12.75">
      <c r="B398" s="25"/>
      <c r="C398" s="20"/>
      <c r="D398" s="20"/>
      <c r="E398" s="20"/>
      <c r="F398" s="20"/>
      <c r="G398" s="20"/>
      <c r="H398" s="20"/>
      <c r="I398" s="20"/>
      <c r="J398" s="20"/>
    </row>
    <row r="399" spans="2:10" ht="12.75">
      <c r="B399" s="25"/>
      <c r="C399" s="20"/>
      <c r="D399" s="20"/>
      <c r="E399" s="20"/>
      <c r="F399" s="20"/>
      <c r="G399" s="20"/>
      <c r="H399" s="20"/>
      <c r="I399" s="20"/>
      <c r="J399" s="20"/>
    </row>
    <row r="400" spans="2:10" ht="12.75">
      <c r="B400" s="25"/>
      <c r="C400" s="20"/>
      <c r="D400" s="20"/>
      <c r="E400" s="20"/>
      <c r="F400" s="20"/>
      <c r="G400" s="20"/>
      <c r="H400" s="20"/>
      <c r="I400" s="20"/>
      <c r="J400" s="20"/>
    </row>
    <row r="401" spans="2:10" ht="12.75">
      <c r="B401" s="25"/>
      <c r="C401" s="20"/>
      <c r="D401" s="20"/>
      <c r="E401" s="20"/>
      <c r="F401" s="20"/>
      <c r="G401" s="20"/>
      <c r="H401" s="20"/>
      <c r="I401" s="20"/>
      <c r="J401" s="20"/>
    </row>
    <row r="402" spans="2:10" ht="12.75">
      <c r="B402" s="25"/>
      <c r="C402" s="20"/>
      <c r="D402" s="20"/>
      <c r="E402" s="20"/>
      <c r="F402" s="20"/>
      <c r="G402" s="20"/>
      <c r="H402" s="20"/>
      <c r="I402" s="20"/>
      <c r="J402" s="20"/>
    </row>
    <row r="403" spans="2:10" ht="12.75">
      <c r="B403" s="25"/>
      <c r="C403" s="20"/>
      <c r="D403" s="20"/>
      <c r="E403" s="20"/>
      <c r="F403" s="20"/>
      <c r="G403" s="20"/>
      <c r="H403" s="20"/>
      <c r="I403" s="20"/>
      <c r="J403" s="20"/>
    </row>
    <row r="404" spans="2:10" ht="12.75">
      <c r="B404" s="25"/>
      <c r="C404" s="20"/>
      <c r="D404" s="20"/>
      <c r="E404" s="20"/>
      <c r="F404" s="20"/>
      <c r="G404" s="20"/>
      <c r="H404" s="20"/>
      <c r="I404" s="20"/>
      <c r="J404" s="20"/>
    </row>
    <row r="405" spans="2:10" ht="12.75">
      <c r="B405" s="25"/>
      <c r="C405" s="20"/>
      <c r="D405" s="20"/>
      <c r="E405" s="20"/>
      <c r="F405" s="20"/>
      <c r="G405" s="20"/>
      <c r="H405" s="20"/>
      <c r="I405" s="20"/>
      <c r="J405" s="20"/>
    </row>
    <row r="406" spans="2:10" ht="12.75">
      <c r="B406" s="25"/>
      <c r="C406" s="20"/>
      <c r="D406" s="20"/>
      <c r="E406" s="20"/>
      <c r="F406" s="20"/>
      <c r="G406" s="20"/>
      <c r="H406" s="20"/>
      <c r="I406" s="20"/>
      <c r="J406" s="20"/>
    </row>
    <row r="407" spans="2:10" ht="12.75">
      <c r="B407" s="25"/>
      <c r="C407" s="20"/>
      <c r="D407" s="20"/>
      <c r="E407" s="20"/>
      <c r="F407" s="20"/>
      <c r="G407" s="20"/>
      <c r="H407" s="20"/>
      <c r="I407" s="20"/>
      <c r="J407" s="20"/>
    </row>
    <row r="408" spans="2:10" ht="12.75">
      <c r="B408" s="25"/>
      <c r="C408" s="20"/>
      <c r="D408" s="20"/>
      <c r="E408" s="20"/>
      <c r="F408" s="20"/>
      <c r="G408" s="20"/>
      <c r="H408" s="20"/>
      <c r="I408" s="20"/>
      <c r="J408" s="20"/>
    </row>
    <row r="409" spans="2:10" ht="12.75">
      <c r="B409" s="25"/>
      <c r="C409" s="20"/>
      <c r="D409" s="20"/>
      <c r="E409" s="20"/>
      <c r="F409" s="20"/>
      <c r="G409" s="20"/>
      <c r="H409" s="20"/>
      <c r="I409" s="20"/>
      <c r="J409" s="20"/>
    </row>
    <row r="410" spans="2:10" ht="12.75">
      <c r="B410" s="25"/>
      <c r="C410" s="20"/>
      <c r="D410" s="20"/>
      <c r="E410" s="20"/>
      <c r="F410" s="20"/>
      <c r="G410" s="20"/>
      <c r="H410" s="20"/>
      <c r="I410" s="20"/>
      <c r="J410" s="20"/>
    </row>
    <row r="411" spans="2:10" ht="12.75">
      <c r="B411" s="25"/>
      <c r="C411" s="20"/>
      <c r="D411" s="20"/>
      <c r="E411" s="20"/>
      <c r="F411" s="20"/>
      <c r="G411" s="20"/>
      <c r="H411" s="20"/>
      <c r="I411" s="20"/>
      <c r="J411" s="20"/>
    </row>
    <row r="412" spans="2:10" ht="12.75">
      <c r="B412" s="25"/>
      <c r="C412" s="20"/>
      <c r="D412" s="20"/>
      <c r="E412" s="20"/>
      <c r="F412" s="20"/>
      <c r="G412" s="20"/>
      <c r="H412" s="20"/>
      <c r="I412" s="20"/>
      <c r="J412" s="20"/>
    </row>
    <row r="413" spans="2:10" ht="12.75">
      <c r="B413" s="25"/>
      <c r="C413" s="20"/>
      <c r="D413" s="20"/>
      <c r="E413" s="20"/>
      <c r="F413" s="20"/>
      <c r="G413" s="20"/>
      <c r="H413" s="20"/>
      <c r="I413" s="20"/>
      <c r="J413" s="20"/>
    </row>
    <row r="414" spans="2:10" ht="12.75">
      <c r="B414" s="25"/>
      <c r="C414" s="20"/>
      <c r="D414" s="20"/>
      <c r="E414" s="20"/>
      <c r="F414" s="20"/>
      <c r="G414" s="20"/>
      <c r="H414" s="20"/>
      <c r="I414" s="20"/>
      <c r="J414" s="20"/>
    </row>
    <row r="415" spans="2:10" ht="12.75">
      <c r="B415" s="25"/>
      <c r="C415" s="20"/>
      <c r="D415" s="20"/>
      <c r="E415" s="20"/>
      <c r="F415" s="20"/>
      <c r="G415" s="20"/>
      <c r="H415" s="20"/>
      <c r="I415" s="20"/>
      <c r="J415" s="20"/>
    </row>
    <row r="416" spans="2:10" ht="12.75">
      <c r="B416" s="25"/>
      <c r="C416" s="20"/>
      <c r="D416" s="20"/>
      <c r="E416" s="20"/>
      <c r="F416" s="20"/>
      <c r="G416" s="20"/>
      <c r="H416" s="20"/>
      <c r="I416" s="20"/>
      <c r="J416" s="20"/>
    </row>
    <row r="417" spans="2:10" ht="12.75">
      <c r="B417" s="25"/>
      <c r="C417" s="20"/>
      <c r="D417" s="20"/>
      <c r="E417" s="20"/>
      <c r="F417" s="20"/>
      <c r="G417" s="20"/>
      <c r="H417" s="20"/>
      <c r="I417" s="20"/>
      <c r="J417" s="20"/>
    </row>
    <row r="418" spans="2:10" ht="12.75">
      <c r="B418" s="25"/>
      <c r="C418" s="20"/>
      <c r="D418" s="20"/>
      <c r="E418" s="20"/>
      <c r="F418" s="20"/>
      <c r="G418" s="20"/>
      <c r="H418" s="20"/>
      <c r="I418" s="20"/>
      <c r="J418" s="20"/>
    </row>
    <row r="419" spans="2:10" ht="12.75">
      <c r="B419" s="25"/>
      <c r="C419" s="20"/>
      <c r="D419" s="20"/>
      <c r="E419" s="20"/>
      <c r="F419" s="20"/>
      <c r="G419" s="20"/>
      <c r="H419" s="20"/>
      <c r="I419" s="20"/>
      <c r="J419" s="20"/>
    </row>
    <row r="420" spans="2:10" ht="12.75">
      <c r="B420" s="25"/>
      <c r="C420" s="20"/>
      <c r="D420" s="20"/>
      <c r="E420" s="20"/>
      <c r="F420" s="20"/>
      <c r="G420" s="20"/>
      <c r="H420" s="20"/>
      <c r="I420" s="20"/>
      <c r="J420" s="20"/>
    </row>
    <row r="421" spans="2:10" ht="12.75">
      <c r="B421" s="25"/>
      <c r="C421" s="20"/>
      <c r="D421" s="20"/>
      <c r="E421" s="20"/>
      <c r="F421" s="20"/>
      <c r="G421" s="20"/>
      <c r="H421" s="20"/>
      <c r="I421" s="20"/>
      <c r="J421" s="20"/>
    </row>
    <row r="422" spans="2:10" ht="12.75">
      <c r="B422" s="25"/>
      <c r="C422" s="20"/>
      <c r="D422" s="20"/>
      <c r="E422" s="20"/>
      <c r="F422" s="20"/>
      <c r="G422" s="20"/>
      <c r="H422" s="20"/>
      <c r="I422" s="20"/>
      <c r="J422" s="20"/>
    </row>
    <row r="423" spans="2:10" ht="12.75">
      <c r="B423" s="25"/>
      <c r="C423" s="20"/>
      <c r="D423" s="20"/>
      <c r="E423" s="20"/>
      <c r="F423" s="20"/>
      <c r="G423" s="20"/>
      <c r="H423" s="20"/>
      <c r="I423" s="20"/>
      <c r="J423" s="20"/>
    </row>
    <row r="424" spans="2:10" ht="12.75">
      <c r="B424" s="25"/>
      <c r="C424" s="20"/>
      <c r="D424" s="20"/>
      <c r="E424" s="20"/>
      <c r="F424" s="20"/>
      <c r="G424" s="20"/>
      <c r="H424" s="20"/>
      <c r="I424" s="20"/>
      <c r="J424" s="20"/>
    </row>
    <row r="425" spans="2:10" ht="12.75">
      <c r="B425" s="25"/>
      <c r="C425" s="20"/>
      <c r="D425" s="20"/>
      <c r="E425" s="20"/>
      <c r="F425" s="20"/>
      <c r="G425" s="20"/>
      <c r="H425" s="20"/>
      <c r="I425" s="20"/>
      <c r="J425" s="20"/>
    </row>
    <row r="426" spans="2:10" ht="12.75">
      <c r="B426" s="25"/>
      <c r="C426" s="20"/>
      <c r="D426" s="20"/>
      <c r="E426" s="20"/>
      <c r="F426" s="20"/>
      <c r="G426" s="20"/>
      <c r="H426" s="20"/>
      <c r="I426" s="20"/>
      <c r="J426" s="20"/>
    </row>
    <row r="427" spans="2:10" ht="12.75">
      <c r="B427" s="25"/>
      <c r="C427" s="20"/>
      <c r="D427" s="20"/>
      <c r="E427" s="20"/>
      <c r="F427" s="20"/>
      <c r="G427" s="20"/>
      <c r="H427" s="20"/>
      <c r="I427" s="20"/>
      <c r="J427" s="20"/>
    </row>
    <row r="428" spans="2:10" ht="12.75">
      <c r="B428" s="25"/>
      <c r="C428" s="20"/>
      <c r="D428" s="20"/>
      <c r="E428" s="20"/>
      <c r="F428" s="20"/>
      <c r="G428" s="20"/>
      <c r="H428" s="20"/>
      <c r="I428" s="20"/>
      <c r="J428" s="20"/>
    </row>
    <row r="429" spans="2:10" ht="12.75">
      <c r="B429" s="25"/>
      <c r="C429" s="20"/>
      <c r="D429" s="20"/>
      <c r="E429" s="20"/>
      <c r="F429" s="20"/>
      <c r="G429" s="20"/>
      <c r="H429" s="20"/>
      <c r="I429" s="20"/>
      <c r="J429" s="20"/>
    </row>
    <row r="430" spans="2:10" ht="12.75">
      <c r="B430" s="25"/>
      <c r="C430" s="20"/>
      <c r="D430" s="20"/>
      <c r="E430" s="20"/>
      <c r="F430" s="20"/>
      <c r="G430" s="20"/>
      <c r="H430" s="20"/>
      <c r="I430" s="20"/>
      <c r="J430" s="20"/>
    </row>
    <row r="431" spans="2:10" ht="12.75">
      <c r="B431" s="25"/>
      <c r="C431" s="20"/>
      <c r="D431" s="20"/>
      <c r="E431" s="20"/>
      <c r="F431" s="20"/>
      <c r="G431" s="20"/>
      <c r="H431" s="20"/>
      <c r="I431" s="20"/>
      <c r="J431" s="20"/>
    </row>
    <row r="432" spans="2:10" ht="12.75">
      <c r="B432" s="25"/>
      <c r="C432" s="20"/>
      <c r="D432" s="20"/>
      <c r="E432" s="20"/>
      <c r="F432" s="20"/>
      <c r="G432" s="20"/>
      <c r="H432" s="20"/>
      <c r="I432" s="20"/>
      <c r="J432" s="20"/>
    </row>
    <row r="433" spans="2:10" ht="12.75">
      <c r="B433" s="25"/>
      <c r="C433" s="20"/>
      <c r="D433" s="20"/>
      <c r="E433" s="20"/>
      <c r="F433" s="20"/>
      <c r="G433" s="20"/>
      <c r="H433" s="20"/>
      <c r="I433" s="20"/>
      <c r="J433" s="20"/>
    </row>
    <row r="434" spans="2:10" ht="12.75">
      <c r="B434" s="25"/>
      <c r="C434" s="20"/>
      <c r="D434" s="20"/>
      <c r="E434" s="20"/>
      <c r="F434" s="20"/>
      <c r="G434" s="20"/>
      <c r="H434" s="20"/>
      <c r="I434" s="20"/>
      <c r="J434" s="20"/>
    </row>
    <row r="435" spans="2:10" ht="12.75">
      <c r="B435" s="25"/>
      <c r="C435" s="20"/>
      <c r="D435" s="20"/>
      <c r="E435" s="20"/>
      <c r="F435" s="20"/>
      <c r="G435" s="20"/>
      <c r="H435" s="20"/>
      <c r="I435" s="20"/>
      <c r="J435" s="20"/>
    </row>
    <row r="436" spans="2:10" ht="12.75">
      <c r="B436" s="25"/>
      <c r="C436" s="20"/>
      <c r="D436" s="20"/>
      <c r="E436" s="20"/>
      <c r="F436" s="20"/>
      <c r="G436" s="20"/>
      <c r="H436" s="20"/>
      <c r="I436" s="20"/>
      <c r="J436" s="20"/>
    </row>
    <row r="437" spans="2:10" ht="12.75">
      <c r="B437" s="25"/>
      <c r="C437" s="20"/>
      <c r="D437" s="20"/>
      <c r="E437" s="20"/>
      <c r="F437" s="20"/>
      <c r="G437" s="20"/>
      <c r="H437" s="20"/>
      <c r="I437" s="20"/>
      <c r="J437" s="20"/>
    </row>
    <row r="438" spans="2:10" ht="12.75">
      <c r="B438" s="25"/>
      <c r="C438" s="20"/>
      <c r="D438" s="20"/>
      <c r="E438" s="20"/>
      <c r="F438" s="20"/>
      <c r="G438" s="20"/>
      <c r="H438" s="20"/>
      <c r="I438" s="20"/>
      <c r="J438" s="20"/>
    </row>
    <row r="439" spans="2:10" ht="12.75">
      <c r="B439" s="25"/>
      <c r="C439" s="20"/>
      <c r="D439" s="20"/>
      <c r="E439" s="20"/>
      <c r="F439" s="20"/>
      <c r="G439" s="20"/>
      <c r="H439" s="20"/>
      <c r="I439" s="20"/>
      <c r="J439" s="20"/>
    </row>
    <row r="440" spans="2:10" ht="12.75">
      <c r="B440" s="25"/>
      <c r="C440" s="20"/>
      <c r="D440" s="20"/>
      <c r="E440" s="20"/>
      <c r="F440" s="20"/>
      <c r="G440" s="20"/>
      <c r="H440" s="20"/>
      <c r="I440" s="20"/>
      <c r="J440" s="20"/>
    </row>
    <row r="441" spans="2:10" ht="12.75">
      <c r="B441" s="25"/>
      <c r="C441" s="20"/>
      <c r="D441" s="20"/>
      <c r="E441" s="20"/>
      <c r="F441" s="20"/>
      <c r="G441" s="20"/>
      <c r="H441" s="20"/>
      <c r="I441" s="20"/>
      <c r="J441" s="20"/>
    </row>
    <row r="442" spans="2:10" ht="12.75">
      <c r="B442" s="25"/>
      <c r="C442" s="20"/>
      <c r="D442" s="20"/>
      <c r="E442" s="20"/>
      <c r="F442" s="20"/>
      <c r="G442" s="20"/>
      <c r="H442" s="20"/>
      <c r="I442" s="20"/>
      <c r="J442" s="20"/>
    </row>
    <row r="443" spans="2:10" ht="12.75">
      <c r="B443" s="25"/>
      <c r="C443" s="20"/>
      <c r="D443" s="20"/>
      <c r="E443" s="20"/>
      <c r="F443" s="20"/>
      <c r="G443" s="20"/>
      <c r="H443" s="20"/>
      <c r="I443" s="20"/>
      <c r="J443" s="20"/>
    </row>
    <row r="444" spans="2:10" ht="12.75">
      <c r="B444" s="25"/>
      <c r="C444" s="20"/>
      <c r="D444" s="20"/>
      <c r="E444" s="20"/>
      <c r="F444" s="20"/>
      <c r="G444" s="20"/>
      <c r="H444" s="20"/>
      <c r="I444" s="20"/>
      <c r="J444" s="20"/>
    </row>
    <row r="445" spans="2:10" ht="12.75">
      <c r="B445" s="25"/>
      <c r="C445" s="20"/>
      <c r="D445" s="20"/>
      <c r="E445" s="20"/>
      <c r="F445" s="20"/>
      <c r="G445" s="20"/>
      <c r="H445" s="20"/>
      <c r="I445" s="20"/>
      <c r="J445" s="20"/>
    </row>
    <row r="446" spans="2:10" ht="12.75">
      <c r="B446" s="25"/>
      <c r="C446" s="20"/>
      <c r="D446" s="20"/>
      <c r="E446" s="20"/>
      <c r="F446" s="20"/>
      <c r="G446" s="20"/>
      <c r="H446" s="20"/>
      <c r="I446" s="20"/>
      <c r="J446" s="20"/>
    </row>
    <row r="447" spans="2:10" ht="12.75">
      <c r="B447" s="25"/>
      <c r="C447" s="20"/>
      <c r="D447" s="20"/>
      <c r="E447" s="20"/>
      <c r="F447" s="20"/>
      <c r="G447" s="20"/>
      <c r="H447" s="20"/>
      <c r="I447" s="20"/>
      <c r="J447" s="20"/>
    </row>
    <row r="448" spans="2:10" ht="12.75">
      <c r="B448" s="25"/>
      <c r="C448" s="20"/>
      <c r="D448" s="20"/>
      <c r="E448" s="20"/>
      <c r="F448" s="20"/>
      <c r="G448" s="20"/>
      <c r="H448" s="20"/>
      <c r="I448" s="20"/>
      <c r="J448" s="20"/>
    </row>
    <row r="449" spans="2:10" ht="12.75">
      <c r="B449" s="25"/>
      <c r="C449" s="20"/>
      <c r="D449" s="20"/>
      <c r="E449" s="20"/>
      <c r="F449" s="20"/>
      <c r="G449" s="20"/>
      <c r="H449" s="20"/>
      <c r="I449" s="20"/>
      <c r="J449" s="20"/>
    </row>
    <row r="450" spans="2:10" ht="12.75">
      <c r="B450" s="25"/>
      <c r="C450" s="20"/>
      <c r="D450" s="20"/>
      <c r="E450" s="20"/>
      <c r="F450" s="20"/>
      <c r="G450" s="20"/>
      <c r="H450" s="20"/>
      <c r="I450" s="20"/>
      <c r="J450" s="20"/>
    </row>
    <row r="451" spans="2:10" ht="12.75">
      <c r="B451" s="25"/>
      <c r="C451" s="20"/>
      <c r="D451" s="20"/>
      <c r="E451" s="20"/>
      <c r="F451" s="20"/>
      <c r="G451" s="20"/>
      <c r="H451" s="20"/>
      <c r="I451" s="20"/>
      <c r="J451" s="20"/>
    </row>
    <row r="452" spans="2:10" ht="12.75">
      <c r="B452" s="25"/>
      <c r="C452" s="20"/>
      <c r="D452" s="20"/>
      <c r="E452" s="20"/>
      <c r="F452" s="20"/>
      <c r="G452" s="20"/>
      <c r="H452" s="20"/>
      <c r="I452" s="20"/>
      <c r="J452" s="20"/>
    </row>
    <row r="453" spans="2:10" ht="12.75">
      <c r="B453" s="25"/>
      <c r="C453" s="20"/>
      <c r="D453" s="20"/>
      <c r="E453" s="20"/>
      <c r="F453" s="20"/>
      <c r="G453" s="20"/>
      <c r="H453" s="20"/>
      <c r="I453" s="20"/>
      <c r="J453" s="20"/>
    </row>
    <row r="454" spans="2:10" ht="12.75">
      <c r="B454" s="25"/>
      <c r="C454" s="20"/>
      <c r="D454" s="20"/>
      <c r="E454" s="20"/>
      <c r="F454" s="20"/>
      <c r="G454" s="20"/>
      <c r="H454" s="20"/>
      <c r="I454" s="20"/>
      <c r="J454" s="20"/>
    </row>
    <row r="455" spans="2:10" ht="12.75">
      <c r="B455" s="25"/>
      <c r="C455" s="20"/>
      <c r="D455" s="20"/>
      <c r="E455" s="20"/>
      <c r="F455" s="20"/>
      <c r="G455" s="20"/>
      <c r="H455" s="20"/>
      <c r="I455" s="20"/>
      <c r="J455" s="20"/>
    </row>
    <row r="456" spans="2:10" ht="12.75">
      <c r="B456" s="25"/>
      <c r="C456" s="20"/>
      <c r="D456" s="20"/>
      <c r="E456" s="20"/>
      <c r="F456" s="20"/>
      <c r="G456" s="20"/>
      <c r="H456" s="20"/>
      <c r="I456" s="20"/>
      <c r="J456" s="20"/>
    </row>
    <row r="457" spans="2:10" ht="12.75">
      <c r="B457" s="25"/>
      <c r="C457" s="20"/>
      <c r="D457" s="20"/>
      <c r="E457" s="20"/>
      <c r="F457" s="20"/>
      <c r="G457" s="20"/>
      <c r="H457" s="20"/>
      <c r="I457" s="20"/>
      <c r="J457" s="20"/>
    </row>
    <row r="458" spans="2:10" ht="12.75">
      <c r="B458" s="25"/>
      <c r="C458" s="20"/>
      <c r="D458" s="20"/>
      <c r="E458" s="20"/>
      <c r="F458" s="20"/>
      <c r="G458" s="20"/>
      <c r="H458" s="20"/>
      <c r="I458" s="20"/>
      <c r="J458" s="20"/>
    </row>
    <row r="459" spans="2:10" ht="12.75">
      <c r="B459" s="25"/>
      <c r="C459" s="20"/>
      <c r="D459" s="20"/>
      <c r="E459" s="20"/>
      <c r="F459" s="20"/>
      <c r="G459" s="20"/>
      <c r="H459" s="20"/>
      <c r="I459" s="20"/>
      <c r="J459" s="20"/>
    </row>
    <row r="460" spans="2:10" ht="12.75">
      <c r="B460" s="25"/>
      <c r="C460" s="20"/>
      <c r="D460" s="20"/>
      <c r="E460" s="20"/>
      <c r="F460" s="20"/>
      <c r="G460" s="20"/>
      <c r="H460" s="20"/>
      <c r="I460" s="20"/>
      <c r="J460" s="20"/>
    </row>
    <row r="461" spans="2:10" ht="12.75">
      <c r="B461" s="25"/>
      <c r="C461" s="20"/>
      <c r="D461" s="20"/>
      <c r="E461" s="20"/>
      <c r="F461" s="20"/>
      <c r="G461" s="20"/>
      <c r="H461" s="20"/>
      <c r="I461" s="20"/>
      <c r="J461" s="20"/>
    </row>
    <row r="462" spans="2:10" ht="12.75">
      <c r="B462" s="25"/>
      <c r="C462" s="20"/>
      <c r="D462" s="20"/>
      <c r="E462" s="20"/>
      <c r="F462" s="20"/>
      <c r="G462" s="20"/>
      <c r="H462" s="20"/>
      <c r="I462" s="20"/>
      <c r="J462" s="20"/>
    </row>
    <row r="463" spans="2:10" ht="12.75">
      <c r="B463" s="25"/>
      <c r="C463" s="20"/>
      <c r="D463" s="20"/>
      <c r="E463" s="20"/>
      <c r="F463" s="20"/>
      <c r="G463" s="20"/>
      <c r="H463" s="20"/>
      <c r="I463" s="20"/>
      <c r="J463" s="20"/>
    </row>
    <row r="464" spans="2:10" ht="12.75">
      <c r="B464" s="25"/>
      <c r="C464" s="20"/>
      <c r="D464" s="20"/>
      <c r="E464" s="20"/>
      <c r="F464" s="20"/>
      <c r="G464" s="20"/>
      <c r="H464" s="20"/>
      <c r="I464" s="20"/>
      <c r="J464" s="20"/>
    </row>
    <row r="465" spans="2:10" ht="12.75">
      <c r="B465" s="25"/>
      <c r="C465" s="20"/>
      <c r="D465" s="20"/>
      <c r="E465" s="20"/>
      <c r="F465" s="20"/>
      <c r="G465" s="20"/>
      <c r="H465" s="20"/>
      <c r="I465" s="20"/>
      <c r="J465" s="20"/>
    </row>
    <row r="466" spans="2:10" ht="12.75">
      <c r="B466" s="25"/>
      <c r="C466" s="20"/>
      <c r="D466" s="20"/>
      <c r="E466" s="20"/>
      <c r="F466" s="20"/>
      <c r="G466" s="20"/>
      <c r="H466" s="20"/>
      <c r="I466" s="20"/>
      <c r="J466" s="20"/>
    </row>
    <row r="467" spans="2:10" ht="12.75">
      <c r="B467" s="25"/>
      <c r="C467" s="20"/>
      <c r="D467" s="20"/>
      <c r="E467" s="20"/>
      <c r="F467" s="20"/>
      <c r="G467" s="20"/>
      <c r="H467" s="20"/>
      <c r="I467" s="20"/>
      <c r="J467" s="20"/>
    </row>
    <row r="468" spans="2:10" ht="12.75">
      <c r="B468" s="25"/>
      <c r="C468" s="20"/>
      <c r="D468" s="20"/>
      <c r="E468" s="20"/>
      <c r="F468" s="20"/>
      <c r="G468" s="20"/>
      <c r="H468" s="20"/>
      <c r="I468" s="20"/>
      <c r="J468" s="20"/>
    </row>
    <row r="469" spans="2:10" ht="12.75">
      <c r="B469" s="25"/>
      <c r="C469" s="20"/>
      <c r="D469" s="20"/>
      <c r="E469" s="20"/>
      <c r="F469" s="20"/>
      <c r="G469" s="20"/>
      <c r="H469" s="20"/>
      <c r="I469" s="20"/>
      <c r="J469" s="20"/>
    </row>
    <row r="470" spans="2:10" ht="12.75">
      <c r="B470" s="25"/>
      <c r="C470" s="20"/>
      <c r="D470" s="20"/>
      <c r="E470" s="20"/>
      <c r="F470" s="20"/>
      <c r="G470" s="20"/>
      <c r="H470" s="20"/>
      <c r="I470" s="20"/>
      <c r="J470" s="20"/>
    </row>
    <row r="471" spans="2:10" ht="12.75">
      <c r="B471" s="25"/>
      <c r="C471" s="20"/>
      <c r="D471" s="20"/>
      <c r="E471" s="20"/>
      <c r="F471" s="20"/>
      <c r="G471" s="20"/>
      <c r="H471" s="20"/>
      <c r="I471" s="20"/>
      <c r="J471" s="20"/>
    </row>
    <row r="472" spans="2:10" ht="12.75">
      <c r="B472" s="25"/>
      <c r="C472" s="20"/>
      <c r="D472" s="20"/>
      <c r="E472" s="20"/>
      <c r="F472" s="20"/>
      <c r="G472" s="20"/>
      <c r="H472" s="20"/>
      <c r="I472" s="20"/>
      <c r="J472" s="20"/>
    </row>
    <row r="473" spans="2:10" ht="12.75">
      <c r="B473" s="25"/>
      <c r="C473" s="20"/>
      <c r="D473" s="20"/>
      <c r="E473" s="20"/>
      <c r="F473" s="20"/>
      <c r="G473" s="20"/>
      <c r="H473" s="20"/>
      <c r="I473" s="20"/>
      <c r="J473" s="20"/>
    </row>
    <row r="474" spans="2:10" ht="12.75">
      <c r="B474" s="25"/>
      <c r="C474" s="20"/>
      <c r="D474" s="20"/>
      <c r="E474" s="20"/>
      <c r="F474" s="20"/>
      <c r="G474" s="20"/>
      <c r="H474" s="20"/>
      <c r="I474" s="20"/>
      <c r="J474" s="20"/>
    </row>
    <row r="475" spans="2:10" ht="12.75">
      <c r="B475" s="25"/>
      <c r="C475" s="20"/>
      <c r="D475" s="20"/>
      <c r="E475" s="20"/>
      <c r="F475" s="20"/>
      <c r="G475" s="20"/>
      <c r="H475" s="20"/>
      <c r="I475" s="20"/>
      <c r="J475" s="20"/>
    </row>
    <row r="476" spans="2:10" ht="12.75">
      <c r="B476" s="25"/>
      <c r="C476" s="20"/>
      <c r="D476" s="20"/>
      <c r="E476" s="20"/>
      <c r="F476" s="20"/>
      <c r="G476" s="20"/>
      <c r="H476" s="20"/>
      <c r="I476" s="20"/>
      <c r="J476" s="20"/>
    </row>
    <row r="477" spans="2:10" ht="12.75">
      <c r="B477" s="25"/>
      <c r="C477" s="20"/>
      <c r="D477" s="20"/>
      <c r="E477" s="20"/>
      <c r="F477" s="20"/>
      <c r="G477" s="20"/>
      <c r="H477" s="20"/>
      <c r="I477" s="20"/>
      <c r="J477" s="20"/>
    </row>
    <row r="478" spans="2:10" ht="12.75">
      <c r="B478" s="25"/>
      <c r="C478" s="20"/>
      <c r="D478" s="20"/>
      <c r="E478" s="20"/>
      <c r="F478" s="20"/>
      <c r="G478" s="20"/>
      <c r="H478" s="20"/>
      <c r="I478" s="20"/>
      <c r="J478" s="20"/>
    </row>
    <row r="479" spans="2:10" ht="12.75">
      <c r="B479" s="25"/>
      <c r="C479" s="20"/>
      <c r="D479" s="20"/>
      <c r="E479" s="20"/>
      <c r="F479" s="20"/>
      <c r="G479" s="20"/>
      <c r="H479" s="20"/>
      <c r="I479" s="20"/>
      <c r="J479" s="20"/>
    </row>
    <row r="480" spans="2:10" ht="12.75">
      <c r="B480" s="25"/>
      <c r="C480" s="20"/>
      <c r="D480" s="20"/>
      <c r="E480" s="20"/>
      <c r="F480" s="20"/>
      <c r="G480" s="20"/>
      <c r="H480" s="20"/>
      <c r="I480" s="20"/>
      <c r="J480" s="20"/>
    </row>
    <row r="481" spans="2:10" ht="12.75">
      <c r="B481" s="25"/>
      <c r="C481" s="20"/>
      <c r="D481" s="20"/>
      <c r="E481" s="20"/>
      <c r="F481" s="20"/>
      <c r="G481" s="20"/>
      <c r="H481" s="20"/>
      <c r="I481" s="20"/>
      <c r="J481" s="20"/>
    </row>
    <row r="482" spans="2:10" ht="12.75">
      <c r="B482" s="25"/>
      <c r="C482" s="20"/>
      <c r="D482" s="20"/>
      <c r="E482" s="20"/>
      <c r="F482" s="20"/>
      <c r="G482" s="20"/>
      <c r="H482" s="20"/>
      <c r="I482" s="20"/>
      <c r="J482" s="20"/>
    </row>
    <row r="483" spans="2:10" ht="12.75">
      <c r="B483" s="25"/>
      <c r="C483" s="20"/>
      <c r="D483" s="20"/>
      <c r="E483" s="20"/>
      <c r="F483" s="20"/>
      <c r="G483" s="20"/>
      <c r="H483" s="20"/>
      <c r="I483" s="20"/>
      <c r="J483" s="20"/>
    </row>
    <row r="484" spans="2:10" ht="12.75">
      <c r="B484" s="25"/>
      <c r="C484" s="20"/>
      <c r="D484" s="20"/>
      <c r="E484" s="20"/>
      <c r="F484" s="20"/>
      <c r="G484" s="20"/>
      <c r="H484" s="20"/>
      <c r="I484" s="20"/>
      <c r="J484" s="20"/>
    </row>
    <row r="485" spans="2:10" ht="12.75">
      <c r="B485" s="25"/>
      <c r="C485" s="20"/>
      <c r="D485" s="20"/>
      <c r="E485" s="20"/>
      <c r="F485" s="20"/>
      <c r="G485" s="20"/>
      <c r="H485" s="20"/>
      <c r="I485" s="20"/>
      <c r="J485" s="20"/>
    </row>
    <row r="486" spans="2:10" ht="12.75">
      <c r="B486" s="25"/>
      <c r="C486" s="20"/>
      <c r="D486" s="20"/>
      <c r="E486" s="20"/>
      <c r="F486" s="20"/>
      <c r="G486" s="20"/>
      <c r="H486" s="20"/>
      <c r="I486" s="20"/>
      <c r="J486" s="20"/>
    </row>
    <row r="487" spans="2:10" ht="12.75">
      <c r="B487" s="25"/>
      <c r="C487" s="20"/>
      <c r="D487" s="20"/>
      <c r="E487" s="20"/>
      <c r="F487" s="20"/>
      <c r="G487" s="20"/>
      <c r="H487" s="20"/>
      <c r="I487" s="20"/>
      <c r="J487" s="20"/>
    </row>
    <row r="488" spans="2:10" ht="12.75">
      <c r="B488" s="25"/>
      <c r="C488" s="20"/>
      <c r="D488" s="20"/>
      <c r="E488" s="20"/>
      <c r="F488" s="20"/>
      <c r="G488" s="20"/>
      <c r="H488" s="20"/>
      <c r="I488" s="20"/>
      <c r="J488" s="20"/>
    </row>
    <row r="489" spans="2:10" ht="12.75">
      <c r="B489" s="25"/>
      <c r="C489" s="20"/>
      <c r="D489" s="20"/>
      <c r="E489" s="20"/>
      <c r="F489" s="20"/>
      <c r="G489" s="20"/>
      <c r="H489" s="20"/>
      <c r="I489" s="20"/>
      <c r="J489" s="20"/>
    </row>
    <row r="490" spans="2:10" ht="12.75">
      <c r="B490" s="25"/>
      <c r="C490" s="20"/>
      <c r="D490" s="20"/>
      <c r="E490" s="20"/>
      <c r="F490" s="20"/>
      <c r="G490" s="20"/>
      <c r="H490" s="20"/>
      <c r="I490" s="20"/>
      <c r="J490" s="20"/>
    </row>
    <row r="491" spans="2:10" ht="12.75">
      <c r="B491" s="25"/>
      <c r="C491" s="20"/>
      <c r="D491" s="20"/>
      <c r="E491" s="20"/>
      <c r="F491" s="20"/>
      <c r="G491" s="20"/>
      <c r="H491" s="20"/>
      <c r="I491" s="20"/>
      <c r="J491" s="20"/>
    </row>
    <row r="492" spans="2:10" ht="12.75">
      <c r="B492" s="25"/>
      <c r="C492" s="20"/>
      <c r="D492" s="20"/>
      <c r="E492" s="20"/>
      <c r="F492" s="20"/>
      <c r="G492" s="20"/>
      <c r="H492" s="20"/>
      <c r="I492" s="20"/>
      <c r="J492" s="20"/>
    </row>
    <row r="493" spans="2:10" ht="12.75">
      <c r="B493" s="25"/>
      <c r="C493" s="20"/>
      <c r="D493" s="20"/>
      <c r="E493" s="20"/>
      <c r="F493" s="20"/>
      <c r="G493" s="20"/>
      <c r="H493" s="20"/>
      <c r="I493" s="20"/>
      <c r="J493" s="20"/>
    </row>
    <row r="494" spans="2:10" ht="12.75">
      <c r="B494" s="25"/>
      <c r="C494" s="20"/>
      <c r="D494" s="20"/>
      <c r="E494" s="20"/>
      <c r="F494" s="20"/>
      <c r="G494" s="20"/>
      <c r="H494" s="20"/>
      <c r="I494" s="20"/>
      <c r="J494" s="20"/>
    </row>
    <row r="495" spans="2:10" ht="12.75">
      <c r="B495" s="25"/>
      <c r="C495" s="20"/>
      <c r="D495" s="20"/>
      <c r="E495" s="20"/>
      <c r="F495" s="20"/>
      <c r="G495" s="20"/>
      <c r="H495" s="20"/>
      <c r="I495" s="20"/>
      <c r="J495" s="20"/>
    </row>
    <row r="496" spans="2:10" ht="12.75">
      <c r="B496" s="25"/>
      <c r="C496" s="20"/>
      <c r="D496" s="20"/>
      <c r="E496" s="20"/>
      <c r="F496" s="20"/>
      <c r="G496" s="20"/>
      <c r="H496" s="20"/>
      <c r="I496" s="20"/>
      <c r="J496" s="20"/>
    </row>
    <row r="497" spans="2:10" ht="12.75">
      <c r="B497" s="25"/>
      <c r="C497" s="20"/>
      <c r="D497" s="20"/>
      <c r="E497" s="20"/>
      <c r="F497" s="20"/>
      <c r="G497" s="20"/>
      <c r="H497" s="20"/>
      <c r="I497" s="20"/>
      <c r="J497" s="20"/>
    </row>
    <row r="498" spans="2:10" ht="12.75">
      <c r="B498" s="25"/>
      <c r="C498" s="20"/>
      <c r="D498" s="20"/>
      <c r="E498" s="20"/>
      <c r="F498" s="20"/>
      <c r="G498" s="20"/>
      <c r="H498" s="20"/>
      <c r="I498" s="20"/>
      <c r="J498" s="20"/>
    </row>
    <row r="499" spans="2:10" ht="12.75">
      <c r="B499" s="25"/>
      <c r="C499" s="20"/>
      <c r="D499" s="20"/>
      <c r="E499" s="20"/>
      <c r="F499" s="20"/>
      <c r="G499" s="20"/>
      <c r="H499" s="20"/>
      <c r="I499" s="20"/>
      <c r="J499" s="20"/>
    </row>
    <row r="500" spans="2:10" ht="12.75">
      <c r="B500" s="25"/>
      <c r="C500" s="20"/>
      <c r="D500" s="20"/>
      <c r="E500" s="20"/>
      <c r="F500" s="20"/>
      <c r="G500" s="20"/>
      <c r="H500" s="20"/>
      <c r="I500" s="20"/>
      <c r="J500" s="20"/>
    </row>
    <row r="501" spans="2:10" ht="12.75">
      <c r="B501" s="25"/>
      <c r="C501" s="20"/>
      <c r="D501" s="20"/>
      <c r="E501" s="20"/>
      <c r="F501" s="20"/>
      <c r="G501" s="20"/>
      <c r="H501" s="20"/>
      <c r="I501" s="20"/>
      <c r="J501" s="20"/>
    </row>
    <row r="502" spans="2:10" ht="12.75">
      <c r="B502" s="25"/>
      <c r="C502" s="20"/>
      <c r="D502" s="20"/>
      <c r="E502" s="20"/>
      <c r="F502" s="20"/>
      <c r="G502" s="20"/>
      <c r="H502" s="20"/>
      <c r="I502" s="20"/>
      <c r="J502" s="20"/>
    </row>
    <row r="503" spans="2:10" ht="12.75">
      <c r="B503" s="25"/>
      <c r="C503" s="20"/>
      <c r="D503" s="20"/>
      <c r="E503" s="20"/>
      <c r="F503" s="20"/>
      <c r="G503" s="20"/>
      <c r="H503" s="20"/>
      <c r="I503" s="20"/>
      <c r="J503" s="20"/>
    </row>
    <row r="504" spans="2:10" ht="12.75">
      <c r="B504" s="25"/>
      <c r="C504" s="20"/>
      <c r="D504" s="20"/>
      <c r="E504" s="20"/>
      <c r="F504" s="20"/>
      <c r="G504" s="20"/>
      <c r="H504" s="20"/>
      <c r="I504" s="20"/>
      <c r="J504" s="20"/>
    </row>
    <row r="505" spans="2:10" ht="12.75">
      <c r="B505" s="25"/>
      <c r="C505" s="20"/>
      <c r="D505" s="20"/>
      <c r="E505" s="20"/>
      <c r="F505" s="20"/>
      <c r="G505" s="20"/>
      <c r="H505" s="20"/>
      <c r="I505" s="20"/>
      <c r="J505" s="20"/>
    </row>
    <row r="506" spans="2:10" ht="12.75">
      <c r="B506" s="25"/>
      <c r="C506" s="20"/>
      <c r="D506" s="20"/>
      <c r="E506" s="20"/>
      <c r="F506" s="20"/>
      <c r="G506" s="20"/>
      <c r="H506" s="20"/>
      <c r="I506" s="20"/>
      <c r="J506" s="20"/>
    </row>
    <row r="507" spans="2:10" ht="12.75">
      <c r="B507" s="25"/>
      <c r="C507" s="20"/>
      <c r="D507" s="20"/>
      <c r="E507" s="20"/>
      <c r="F507" s="20"/>
      <c r="G507" s="20"/>
      <c r="H507" s="20"/>
      <c r="I507" s="20"/>
      <c r="J507" s="20"/>
    </row>
    <row r="508" spans="2:10" ht="12.75">
      <c r="B508" s="25"/>
      <c r="C508" s="20"/>
      <c r="D508" s="20"/>
      <c r="E508" s="20"/>
      <c r="F508" s="20"/>
      <c r="G508" s="20"/>
      <c r="H508" s="20"/>
      <c r="I508" s="20"/>
      <c r="J508" s="20"/>
    </row>
    <row r="509" spans="2:10" ht="12.75">
      <c r="B509" s="25"/>
      <c r="C509" s="20"/>
      <c r="D509" s="20"/>
      <c r="E509" s="20"/>
      <c r="F509" s="20"/>
      <c r="G509" s="20"/>
      <c r="H509" s="20"/>
      <c r="I509" s="20"/>
      <c r="J509" s="20"/>
    </row>
    <row r="510" spans="2:10" ht="12.75">
      <c r="B510" s="25"/>
      <c r="C510" s="20"/>
      <c r="D510" s="20"/>
      <c r="E510" s="20"/>
      <c r="F510" s="20"/>
      <c r="G510" s="20"/>
      <c r="H510" s="20"/>
      <c r="I510" s="20"/>
      <c r="J510" s="20"/>
    </row>
    <row r="511" spans="2:10" ht="12.75">
      <c r="B511" s="25"/>
      <c r="C511" s="20"/>
      <c r="D511" s="20"/>
      <c r="E511" s="20"/>
      <c r="F511" s="20"/>
      <c r="G511" s="20"/>
      <c r="H511" s="20"/>
      <c r="I511" s="20"/>
      <c r="J511" s="20"/>
    </row>
    <row r="512" spans="2:10" ht="12.75">
      <c r="B512" s="25"/>
      <c r="C512" s="20"/>
      <c r="D512" s="20"/>
      <c r="E512" s="20"/>
      <c r="F512" s="20"/>
      <c r="G512" s="20"/>
      <c r="H512" s="20"/>
      <c r="I512" s="20"/>
      <c r="J512" s="20"/>
    </row>
    <row r="513" spans="2:10" ht="12.75">
      <c r="B513" s="25"/>
      <c r="C513" s="20"/>
      <c r="D513" s="20"/>
      <c r="E513" s="20"/>
      <c r="F513" s="20"/>
      <c r="G513" s="20"/>
      <c r="H513" s="20"/>
      <c r="I513" s="20"/>
      <c r="J513" s="20"/>
    </row>
    <row r="514" spans="2:10" ht="12.75">
      <c r="B514" s="25"/>
      <c r="C514" s="20"/>
      <c r="D514" s="20"/>
      <c r="E514" s="20"/>
      <c r="F514" s="20"/>
      <c r="G514" s="20"/>
      <c r="H514" s="20"/>
      <c r="I514" s="20"/>
      <c r="J514" s="20"/>
    </row>
    <row r="515" spans="2:10" ht="12.75">
      <c r="B515" s="25"/>
      <c r="C515" s="20"/>
      <c r="D515" s="20"/>
      <c r="E515" s="20"/>
      <c r="F515" s="20"/>
      <c r="G515" s="20"/>
      <c r="H515" s="20"/>
      <c r="I515" s="20"/>
      <c r="J515" s="20"/>
    </row>
    <row r="516" spans="2:10" ht="12.75">
      <c r="B516" s="25"/>
      <c r="C516" s="20"/>
      <c r="D516" s="20"/>
      <c r="E516" s="20"/>
      <c r="F516" s="20"/>
      <c r="G516" s="20"/>
      <c r="H516" s="20"/>
      <c r="I516" s="20"/>
      <c r="J516" s="20"/>
    </row>
    <row r="517" spans="2:10" ht="12.75">
      <c r="B517" s="25"/>
      <c r="C517" s="20"/>
      <c r="D517" s="20"/>
      <c r="E517" s="20"/>
      <c r="F517" s="20"/>
      <c r="G517" s="20"/>
      <c r="H517" s="20"/>
      <c r="I517" s="20"/>
      <c r="J517" s="20"/>
    </row>
    <row r="518" spans="2:10" ht="12.75">
      <c r="B518" s="25"/>
      <c r="C518" s="20"/>
      <c r="D518" s="20"/>
      <c r="E518" s="20"/>
      <c r="F518" s="20"/>
      <c r="G518" s="20"/>
      <c r="H518" s="20"/>
      <c r="I518" s="20"/>
      <c r="J518" s="20"/>
    </row>
    <row r="519" spans="2:10" ht="12.75">
      <c r="B519" s="25"/>
      <c r="C519" s="20"/>
      <c r="D519" s="20"/>
      <c r="E519" s="20"/>
      <c r="F519" s="20"/>
      <c r="G519" s="20"/>
      <c r="H519" s="20"/>
      <c r="I519" s="20"/>
      <c r="J519" s="20"/>
    </row>
    <row r="520" spans="2:10" ht="12.75">
      <c r="B520" s="25"/>
      <c r="C520" s="20"/>
      <c r="D520" s="20"/>
      <c r="E520" s="20"/>
      <c r="F520" s="20"/>
      <c r="G520" s="20"/>
      <c r="H520" s="20"/>
      <c r="I520" s="20"/>
      <c r="J520" s="20"/>
    </row>
    <row r="521" spans="2:10" ht="12.75">
      <c r="B521" s="25"/>
      <c r="C521" s="20"/>
      <c r="D521" s="20"/>
      <c r="E521" s="20"/>
      <c r="F521" s="20"/>
      <c r="G521" s="20"/>
      <c r="H521" s="20"/>
      <c r="I521" s="20"/>
      <c r="J521" s="20"/>
    </row>
    <row r="522" spans="2:10" ht="12.75">
      <c r="B522" s="25"/>
      <c r="C522" s="20"/>
      <c r="D522" s="20"/>
      <c r="E522" s="20"/>
      <c r="F522" s="20"/>
      <c r="G522" s="20"/>
      <c r="H522" s="20"/>
      <c r="I522" s="20"/>
      <c r="J522" s="20"/>
    </row>
    <row r="523" spans="2:10" ht="12.75">
      <c r="B523" s="25"/>
      <c r="C523" s="20"/>
      <c r="D523" s="20"/>
      <c r="E523" s="20"/>
      <c r="F523" s="20"/>
      <c r="G523" s="20"/>
      <c r="H523" s="20"/>
      <c r="I523" s="20"/>
      <c r="J523" s="20"/>
    </row>
    <row r="524" spans="2:10" ht="12.75">
      <c r="B524" s="25"/>
      <c r="C524" s="20"/>
      <c r="D524" s="20"/>
      <c r="E524" s="20"/>
      <c r="F524" s="20"/>
      <c r="G524" s="20"/>
      <c r="H524" s="20"/>
      <c r="I524" s="20"/>
      <c r="J524" s="20"/>
    </row>
    <row r="525" spans="2:10" ht="12.75">
      <c r="B525" s="25"/>
      <c r="C525" s="20"/>
      <c r="D525" s="20"/>
      <c r="E525" s="20"/>
      <c r="F525" s="20"/>
      <c r="G525" s="20"/>
      <c r="H525" s="20"/>
      <c r="I525" s="20"/>
      <c r="J525" s="20"/>
    </row>
    <row r="526" spans="2:10" ht="12.75">
      <c r="B526" s="25"/>
      <c r="C526" s="20"/>
      <c r="D526" s="20"/>
      <c r="E526" s="20"/>
      <c r="F526" s="20"/>
      <c r="G526" s="20"/>
      <c r="H526" s="20"/>
      <c r="I526" s="20"/>
      <c r="J526" s="20"/>
    </row>
    <row r="527" spans="2:10" ht="12.75">
      <c r="B527" s="25"/>
      <c r="C527" s="20"/>
      <c r="D527" s="20"/>
      <c r="E527" s="20"/>
      <c r="F527" s="20"/>
      <c r="G527" s="20"/>
      <c r="H527" s="20"/>
      <c r="I527" s="20"/>
      <c r="J527" s="20"/>
    </row>
    <row r="528" spans="2:10" ht="12.75">
      <c r="B528" s="25"/>
      <c r="C528" s="20"/>
      <c r="D528" s="20"/>
      <c r="E528" s="20"/>
      <c r="F528" s="20"/>
      <c r="G528" s="20"/>
      <c r="H528" s="20"/>
      <c r="I528" s="20"/>
      <c r="J528" s="20"/>
    </row>
    <row r="529" spans="2:10" ht="12.75">
      <c r="B529" s="25"/>
      <c r="C529" s="20"/>
      <c r="D529" s="20"/>
      <c r="E529" s="20"/>
      <c r="F529" s="20"/>
      <c r="G529" s="20"/>
      <c r="H529" s="20"/>
      <c r="I529" s="20"/>
      <c r="J529" s="20"/>
    </row>
    <row r="530" spans="2:10" ht="12.75">
      <c r="B530" s="25"/>
      <c r="C530" s="20"/>
      <c r="D530" s="20"/>
      <c r="E530" s="20"/>
      <c r="F530" s="20"/>
      <c r="G530" s="20"/>
      <c r="H530" s="20"/>
      <c r="I530" s="20"/>
      <c r="J530" s="20"/>
    </row>
    <row r="531" spans="2:10" ht="12.75">
      <c r="B531" s="25"/>
      <c r="C531" s="20"/>
      <c r="D531" s="20"/>
      <c r="E531" s="20"/>
      <c r="F531" s="20"/>
      <c r="G531" s="20"/>
      <c r="H531" s="20"/>
      <c r="I531" s="20"/>
      <c r="J531" s="20"/>
    </row>
    <row r="532" spans="2:10" ht="12.75">
      <c r="B532" s="25"/>
      <c r="C532" s="20"/>
      <c r="D532" s="20"/>
      <c r="E532" s="20"/>
      <c r="F532" s="20"/>
      <c r="G532" s="20"/>
      <c r="H532" s="20"/>
      <c r="I532" s="20"/>
      <c r="J532" s="20"/>
    </row>
    <row r="533" spans="2:10" ht="12.75">
      <c r="B533" s="25"/>
      <c r="C533" s="20"/>
      <c r="D533" s="20"/>
      <c r="E533" s="20"/>
      <c r="F533" s="20"/>
      <c r="G533" s="20"/>
      <c r="H533" s="20"/>
      <c r="I533" s="20"/>
      <c r="J533" s="20"/>
    </row>
    <row r="534" spans="2:10" ht="12.75">
      <c r="B534" s="25"/>
      <c r="C534" s="20"/>
      <c r="D534" s="20"/>
      <c r="E534" s="20"/>
      <c r="F534" s="20"/>
      <c r="G534" s="20"/>
      <c r="H534" s="20"/>
      <c r="I534" s="20"/>
      <c r="J534" s="20"/>
    </row>
    <row r="535" spans="2:10" ht="12.75">
      <c r="B535" s="25"/>
      <c r="C535" s="20"/>
      <c r="D535" s="20"/>
      <c r="E535" s="20"/>
      <c r="F535" s="20"/>
      <c r="G535" s="20"/>
      <c r="H535" s="20"/>
      <c r="I535" s="20"/>
      <c r="J535" s="20"/>
    </row>
    <row r="536" spans="2:10" ht="12.75">
      <c r="B536" s="25"/>
      <c r="C536" s="20"/>
      <c r="D536" s="20"/>
      <c r="E536" s="20"/>
      <c r="F536" s="20"/>
      <c r="G536" s="20"/>
      <c r="H536" s="20"/>
      <c r="I536" s="20"/>
      <c r="J536" s="20"/>
    </row>
    <row r="537" spans="2:10" ht="12.75">
      <c r="B537" s="25"/>
      <c r="C537" s="20"/>
      <c r="D537" s="20"/>
      <c r="E537" s="20"/>
      <c r="F537" s="20"/>
      <c r="G537" s="20"/>
      <c r="H537" s="20"/>
      <c r="I537" s="20"/>
      <c r="J537" s="20"/>
    </row>
    <row r="538" spans="2:10" ht="12.75">
      <c r="B538" s="25"/>
      <c r="C538" s="20"/>
      <c r="D538" s="20"/>
      <c r="E538" s="20"/>
      <c r="F538" s="20"/>
      <c r="G538" s="20"/>
      <c r="H538" s="20"/>
      <c r="I538" s="20"/>
      <c r="J538" s="20"/>
    </row>
    <row r="539" spans="2:10" ht="12.75">
      <c r="B539" s="25"/>
      <c r="C539" s="20"/>
      <c r="D539" s="20"/>
      <c r="E539" s="20"/>
      <c r="F539" s="20"/>
      <c r="G539" s="20"/>
      <c r="H539" s="20"/>
      <c r="I539" s="20"/>
      <c r="J539" s="20"/>
    </row>
    <row r="540" spans="2:10" ht="12.75">
      <c r="B540" s="25"/>
      <c r="C540" s="20"/>
      <c r="D540" s="20"/>
      <c r="E540" s="20"/>
      <c r="F540" s="20"/>
      <c r="G540" s="20"/>
      <c r="H540" s="20"/>
      <c r="I540" s="20"/>
      <c r="J540" s="20"/>
    </row>
    <row r="541" spans="2:10" ht="12.75">
      <c r="B541" s="25"/>
      <c r="C541" s="20"/>
      <c r="D541" s="20"/>
      <c r="E541" s="20"/>
      <c r="F541" s="20"/>
      <c r="G541" s="20"/>
      <c r="H541" s="20"/>
      <c r="I541" s="20"/>
      <c r="J541" s="20"/>
    </row>
    <row r="542" spans="2:10" ht="12.75">
      <c r="B542" s="25"/>
      <c r="C542" s="20"/>
      <c r="D542" s="20"/>
      <c r="E542" s="20"/>
      <c r="F542" s="20"/>
      <c r="G542" s="20"/>
      <c r="H542" s="20"/>
      <c r="I542" s="20"/>
      <c r="J542" s="20"/>
    </row>
    <row r="543" spans="2:10" ht="12.75">
      <c r="B543" s="25"/>
      <c r="C543" s="20"/>
      <c r="D543" s="20"/>
      <c r="E543" s="20"/>
      <c r="F543" s="20"/>
      <c r="G543" s="20"/>
      <c r="H543" s="20"/>
      <c r="I543" s="20"/>
      <c r="J543" s="20"/>
    </row>
    <row r="544" spans="2:10" ht="12.75">
      <c r="B544" s="25"/>
      <c r="C544" s="20"/>
      <c r="D544" s="20"/>
      <c r="E544" s="20"/>
      <c r="F544" s="20"/>
      <c r="G544" s="20"/>
      <c r="H544" s="20"/>
      <c r="I544" s="20"/>
      <c r="J544" s="20"/>
    </row>
    <row r="545" spans="2:10" ht="12.75">
      <c r="B545" s="25"/>
      <c r="C545" s="20"/>
      <c r="D545" s="20"/>
      <c r="E545" s="20"/>
      <c r="F545" s="20"/>
      <c r="G545" s="20"/>
      <c r="H545" s="20"/>
      <c r="I545" s="20"/>
      <c r="J545" s="20"/>
    </row>
    <row r="546" spans="2:10" ht="12.75">
      <c r="B546" s="25"/>
      <c r="C546" s="20"/>
      <c r="D546" s="20"/>
      <c r="E546" s="20"/>
      <c r="F546" s="20"/>
      <c r="G546" s="20"/>
      <c r="H546" s="20"/>
      <c r="I546" s="20"/>
      <c r="J546" s="20"/>
    </row>
    <row r="547" spans="2:10" ht="12.75">
      <c r="B547" s="25"/>
      <c r="C547" s="20"/>
      <c r="D547" s="20"/>
      <c r="E547" s="20"/>
      <c r="F547" s="20"/>
      <c r="G547" s="20"/>
      <c r="H547" s="20"/>
      <c r="I547" s="20"/>
      <c r="J547" s="20"/>
    </row>
    <row r="548" spans="2:10" ht="12.75">
      <c r="B548" s="25"/>
      <c r="C548" s="20"/>
      <c r="D548" s="20"/>
      <c r="E548" s="20"/>
      <c r="F548" s="20"/>
      <c r="G548" s="20"/>
      <c r="H548" s="20"/>
      <c r="I548" s="20"/>
      <c r="J548" s="20"/>
    </row>
    <row r="549" spans="2:10" ht="12.75">
      <c r="B549" s="25"/>
      <c r="C549" s="20"/>
      <c r="D549" s="20"/>
      <c r="E549" s="20"/>
      <c r="F549" s="20"/>
      <c r="G549" s="20"/>
      <c r="H549" s="20"/>
      <c r="I549" s="20"/>
      <c r="J549" s="20"/>
    </row>
    <row r="550" spans="2:10" ht="12.75">
      <c r="B550" s="25"/>
      <c r="C550" s="20"/>
      <c r="D550" s="20"/>
      <c r="E550" s="20"/>
      <c r="F550" s="20"/>
      <c r="G550" s="20"/>
      <c r="H550" s="20"/>
      <c r="I550" s="20"/>
      <c r="J550" s="20"/>
    </row>
    <row r="551" spans="2:10" ht="12.75">
      <c r="B551" s="25"/>
      <c r="C551" s="20"/>
      <c r="D551" s="20"/>
      <c r="E551" s="20"/>
      <c r="F551" s="20"/>
      <c r="G551" s="20"/>
      <c r="H551" s="20"/>
      <c r="I551" s="20"/>
      <c r="J551" s="20"/>
    </row>
    <row r="552" spans="2:10" ht="12.75">
      <c r="B552" s="25"/>
      <c r="C552" s="20"/>
      <c r="D552" s="20"/>
      <c r="E552" s="20"/>
      <c r="F552" s="20"/>
      <c r="G552" s="20"/>
      <c r="H552" s="20"/>
      <c r="I552" s="20"/>
      <c r="J552" s="20"/>
    </row>
    <row r="553" spans="2:10" ht="12.75">
      <c r="B553" s="25"/>
      <c r="C553" s="20"/>
      <c r="D553" s="20"/>
      <c r="E553" s="20"/>
      <c r="F553" s="20"/>
      <c r="G553" s="20"/>
      <c r="H553" s="20"/>
      <c r="I553" s="20"/>
      <c r="J553" s="20"/>
    </row>
    <row r="554" spans="2:10" ht="12.75">
      <c r="B554" s="25"/>
      <c r="C554" s="20"/>
      <c r="D554" s="20"/>
      <c r="E554" s="20"/>
      <c r="F554" s="20"/>
      <c r="G554" s="20"/>
      <c r="H554" s="20"/>
      <c r="I554" s="20"/>
      <c r="J554" s="20"/>
    </row>
    <row r="555" spans="2:10" ht="12.75">
      <c r="B555" s="25"/>
      <c r="C555" s="20"/>
      <c r="D555" s="20"/>
      <c r="E555" s="20"/>
      <c r="F555" s="20"/>
      <c r="G555" s="20"/>
      <c r="H555" s="20"/>
      <c r="I555" s="20"/>
      <c r="J555" s="20"/>
    </row>
    <row r="556" spans="2:10" ht="12.75">
      <c r="B556" s="25"/>
      <c r="C556" s="20"/>
      <c r="D556" s="20"/>
      <c r="E556" s="20"/>
      <c r="F556" s="20"/>
      <c r="G556" s="20"/>
      <c r="H556" s="20"/>
      <c r="I556" s="20"/>
      <c r="J556" s="20"/>
    </row>
    <row r="557" spans="2:10" ht="12.75">
      <c r="B557" s="25"/>
      <c r="C557" s="20"/>
      <c r="D557" s="20"/>
      <c r="E557" s="20"/>
      <c r="F557" s="20"/>
      <c r="G557" s="20"/>
      <c r="H557" s="20"/>
      <c r="I557" s="20"/>
      <c r="J557" s="20"/>
    </row>
    <row r="558" spans="2:10" ht="12.75">
      <c r="B558" s="25"/>
      <c r="C558" s="20"/>
      <c r="D558" s="20"/>
      <c r="E558" s="20"/>
      <c r="F558" s="20"/>
      <c r="G558" s="20"/>
      <c r="H558" s="20"/>
      <c r="I558" s="20"/>
      <c r="J558" s="20"/>
    </row>
    <row r="559" spans="2:10" ht="12.75">
      <c r="B559" s="25"/>
      <c r="C559" s="20"/>
      <c r="D559" s="20"/>
      <c r="E559" s="20"/>
      <c r="F559" s="20"/>
      <c r="G559" s="20"/>
      <c r="H559" s="20"/>
      <c r="I559" s="20"/>
      <c r="J559" s="20"/>
    </row>
    <row r="560" spans="2:10" ht="12.75">
      <c r="B560" s="25"/>
      <c r="C560" s="20"/>
      <c r="D560" s="20"/>
      <c r="E560" s="20"/>
      <c r="F560" s="20"/>
      <c r="G560" s="20"/>
      <c r="H560" s="20"/>
      <c r="I560" s="20"/>
      <c r="J560" s="20"/>
    </row>
    <row r="561" spans="2:10" ht="12.75">
      <c r="B561" s="25"/>
      <c r="C561" s="20"/>
      <c r="D561" s="20"/>
      <c r="E561" s="20"/>
      <c r="F561" s="20"/>
      <c r="G561" s="20"/>
      <c r="H561" s="20"/>
      <c r="I561" s="20"/>
      <c r="J561" s="20"/>
    </row>
    <row r="562" spans="2:10" ht="12.75">
      <c r="B562" s="25"/>
      <c r="C562" s="20"/>
      <c r="D562" s="20"/>
      <c r="E562" s="20"/>
      <c r="F562" s="20"/>
      <c r="G562" s="20"/>
      <c r="H562" s="20"/>
      <c r="I562" s="20"/>
      <c r="J562" s="20"/>
    </row>
    <row r="563" spans="2:10" ht="12.75">
      <c r="B563" s="25"/>
      <c r="C563" s="20"/>
      <c r="D563" s="20"/>
      <c r="E563" s="20"/>
      <c r="F563" s="20"/>
      <c r="G563" s="20"/>
      <c r="H563" s="20"/>
      <c r="I563" s="20"/>
      <c r="J563" s="20"/>
    </row>
    <row r="564" spans="2:10" ht="12.75">
      <c r="B564" s="25"/>
      <c r="C564" s="20"/>
      <c r="D564" s="20"/>
      <c r="E564" s="20"/>
      <c r="F564" s="20"/>
      <c r="G564" s="20"/>
      <c r="H564" s="20"/>
      <c r="I564" s="20"/>
      <c r="J564" s="20"/>
    </row>
    <row r="565" spans="2:10" ht="12.75">
      <c r="B565" s="25"/>
      <c r="C565" s="20"/>
      <c r="D565" s="20"/>
      <c r="E565" s="20"/>
      <c r="F565" s="20"/>
      <c r="G565" s="20"/>
      <c r="H565" s="20"/>
      <c r="I565" s="20"/>
      <c r="J565" s="20"/>
    </row>
    <row r="566" spans="2:10" ht="12.75">
      <c r="B566" s="25"/>
      <c r="C566" s="20"/>
      <c r="D566" s="20"/>
      <c r="E566" s="20"/>
      <c r="F566" s="20"/>
      <c r="G566" s="20"/>
      <c r="H566" s="20"/>
      <c r="I566" s="20"/>
      <c r="J566" s="20"/>
    </row>
    <row r="567" spans="2:10" ht="12.75">
      <c r="B567" s="25"/>
      <c r="C567" s="20"/>
      <c r="D567" s="20"/>
      <c r="E567" s="20"/>
      <c r="F567" s="20"/>
      <c r="G567" s="20"/>
      <c r="H567" s="20"/>
      <c r="I567" s="20"/>
      <c r="J567" s="20"/>
    </row>
    <row r="568" spans="2:10" ht="12.75">
      <c r="B568" s="25"/>
      <c r="C568" s="20"/>
      <c r="D568" s="20"/>
      <c r="E568" s="20"/>
      <c r="F568" s="20"/>
      <c r="G568" s="20"/>
      <c r="H568" s="20"/>
      <c r="I568" s="20"/>
      <c r="J568" s="20"/>
    </row>
    <row r="569" spans="2:10" ht="12.75">
      <c r="B569" s="25"/>
      <c r="C569" s="20"/>
      <c r="D569" s="20"/>
      <c r="E569" s="20"/>
      <c r="F569" s="20"/>
      <c r="G569" s="20"/>
      <c r="H569" s="20"/>
      <c r="I569" s="20"/>
      <c r="J569" s="20"/>
    </row>
    <row r="570" spans="2:10" ht="12.75">
      <c r="B570" s="25"/>
      <c r="C570" s="20"/>
      <c r="D570" s="20"/>
      <c r="E570" s="20"/>
      <c r="F570" s="20"/>
      <c r="G570" s="20"/>
      <c r="H570" s="20"/>
      <c r="I570" s="20"/>
      <c r="J570" s="20"/>
    </row>
    <row r="571" spans="2:10" ht="12.75">
      <c r="B571" s="25"/>
      <c r="C571" s="20"/>
      <c r="D571" s="20"/>
      <c r="E571" s="20"/>
      <c r="F571" s="20"/>
      <c r="G571" s="20"/>
      <c r="H571" s="20"/>
      <c r="I571" s="20"/>
      <c r="J571" s="20"/>
    </row>
    <row r="572" spans="2:10" ht="12.75">
      <c r="B572" s="25"/>
      <c r="C572" s="20"/>
      <c r="D572" s="20"/>
      <c r="E572" s="20"/>
      <c r="F572" s="20"/>
      <c r="G572" s="20"/>
      <c r="H572" s="20"/>
      <c r="I572" s="20"/>
      <c r="J572" s="20"/>
    </row>
    <row r="573" spans="2:10" ht="12.75">
      <c r="B573" s="25"/>
      <c r="C573" s="20"/>
      <c r="D573" s="20"/>
      <c r="E573" s="20"/>
      <c r="F573" s="20"/>
      <c r="G573" s="20"/>
      <c r="H573" s="20"/>
      <c r="I573" s="20"/>
      <c r="J573" s="20"/>
    </row>
    <row r="574" spans="2:10" ht="12.75">
      <c r="B574" s="25"/>
      <c r="C574" s="20"/>
      <c r="D574" s="20"/>
      <c r="E574" s="20"/>
      <c r="F574" s="20"/>
      <c r="G574" s="20"/>
      <c r="H574" s="20"/>
      <c r="I574" s="20"/>
      <c r="J574" s="20"/>
    </row>
    <row r="575" spans="2:10" ht="12.75">
      <c r="B575" s="25"/>
      <c r="C575" s="20"/>
      <c r="D575" s="20"/>
      <c r="E575" s="20"/>
      <c r="F575" s="20"/>
      <c r="G575" s="20"/>
      <c r="H575" s="20"/>
      <c r="I575" s="20"/>
      <c r="J575" s="20"/>
    </row>
    <row r="576" spans="2:10" ht="12.75">
      <c r="B576" s="25"/>
      <c r="C576" s="20"/>
      <c r="D576" s="20"/>
      <c r="E576" s="20"/>
      <c r="F576" s="20"/>
      <c r="G576" s="20"/>
      <c r="H576" s="20"/>
      <c r="I576" s="20"/>
      <c r="J576" s="20"/>
    </row>
    <row r="577" spans="2:10" ht="12.75">
      <c r="B577" s="25"/>
      <c r="C577" s="20"/>
      <c r="D577" s="20"/>
      <c r="E577" s="20"/>
      <c r="F577" s="20"/>
      <c r="G577" s="20"/>
      <c r="H577" s="20"/>
      <c r="I577" s="20"/>
      <c r="J577" s="20"/>
    </row>
    <row r="578" spans="2:10" ht="12.75">
      <c r="B578" s="25"/>
      <c r="C578" s="20"/>
      <c r="D578" s="20"/>
      <c r="E578" s="20"/>
      <c r="F578" s="20"/>
      <c r="G578" s="20"/>
      <c r="H578" s="20"/>
      <c r="I578" s="20"/>
      <c r="J578" s="20"/>
    </row>
    <row r="579" spans="2:10" ht="12.75">
      <c r="B579" s="25"/>
      <c r="C579" s="20"/>
      <c r="D579" s="20"/>
      <c r="E579" s="20"/>
      <c r="F579" s="20"/>
      <c r="G579" s="20"/>
      <c r="H579" s="20"/>
      <c r="I579" s="20"/>
      <c r="J579" s="20"/>
    </row>
    <row r="580" spans="2:10" ht="12.75">
      <c r="B580" s="25"/>
      <c r="C580" s="20"/>
      <c r="D580" s="20"/>
      <c r="E580" s="20"/>
      <c r="F580" s="20"/>
      <c r="G580" s="20"/>
      <c r="H580" s="20"/>
      <c r="I580" s="20"/>
      <c r="J580" s="20"/>
    </row>
    <row r="581" spans="2:10" ht="12.75">
      <c r="B581" s="25"/>
      <c r="C581" s="20"/>
      <c r="D581" s="20"/>
      <c r="E581" s="20"/>
      <c r="F581" s="20"/>
      <c r="G581" s="20"/>
      <c r="H581" s="20"/>
      <c r="I581" s="20"/>
      <c r="J581" s="20"/>
    </row>
    <row r="582" spans="2:10" ht="12.75">
      <c r="B582" s="25"/>
      <c r="C582" s="20"/>
      <c r="D582" s="20"/>
      <c r="E582" s="20"/>
      <c r="F582" s="20"/>
      <c r="G582" s="20"/>
      <c r="H582" s="20"/>
      <c r="I582" s="20"/>
      <c r="J582" s="20"/>
    </row>
    <row r="583" spans="2:10" ht="12.75">
      <c r="B583" s="25"/>
      <c r="C583" s="20"/>
      <c r="D583" s="20"/>
      <c r="E583" s="20"/>
      <c r="F583" s="20"/>
      <c r="G583" s="20"/>
      <c r="H583" s="20"/>
      <c r="I583" s="20"/>
      <c r="J583" s="20"/>
    </row>
    <row r="584" spans="2:10" ht="12.75">
      <c r="B584" s="25"/>
      <c r="C584" s="20"/>
      <c r="D584" s="20"/>
      <c r="E584" s="20"/>
      <c r="F584" s="20"/>
      <c r="G584" s="20"/>
      <c r="H584" s="20"/>
      <c r="I584" s="20"/>
      <c r="J584" s="20"/>
    </row>
    <row r="585" spans="2:10" ht="12.75">
      <c r="B585" s="25"/>
      <c r="C585" s="20"/>
      <c r="D585" s="20"/>
      <c r="E585" s="20"/>
      <c r="F585" s="20"/>
      <c r="G585" s="20"/>
      <c r="H585" s="20"/>
      <c r="I585" s="20"/>
      <c r="J585" s="20"/>
    </row>
    <row r="586" spans="2:10" ht="12.75">
      <c r="B586" s="25"/>
      <c r="C586" s="20"/>
      <c r="D586" s="20"/>
      <c r="E586" s="20"/>
      <c r="F586" s="20"/>
      <c r="G586" s="20"/>
      <c r="H586" s="20"/>
      <c r="I586" s="20"/>
      <c r="J586" s="20"/>
    </row>
    <row r="587" spans="2:10" ht="12.75">
      <c r="B587" s="25"/>
      <c r="C587" s="20"/>
      <c r="D587" s="20"/>
      <c r="E587" s="20"/>
      <c r="F587" s="20"/>
      <c r="G587" s="20"/>
      <c r="H587" s="20"/>
      <c r="I587" s="20"/>
      <c r="J587" s="20"/>
    </row>
    <row r="588" spans="2:10" ht="12.75">
      <c r="B588" s="25"/>
      <c r="C588" s="20"/>
      <c r="D588" s="20"/>
      <c r="E588" s="20"/>
      <c r="F588" s="20"/>
      <c r="G588" s="20"/>
      <c r="H588" s="20"/>
      <c r="I588" s="20"/>
      <c r="J588" s="20"/>
    </row>
    <row r="589" spans="2:10" ht="12.75">
      <c r="B589" s="25"/>
      <c r="C589" s="20"/>
      <c r="D589" s="20"/>
      <c r="E589" s="20"/>
      <c r="F589" s="20"/>
      <c r="G589" s="20"/>
      <c r="H589" s="20"/>
      <c r="I589" s="20"/>
      <c r="J589" s="20"/>
    </row>
    <row r="590" spans="2:10" ht="12.75">
      <c r="B590" s="25"/>
      <c r="C590" s="20"/>
      <c r="D590" s="20"/>
      <c r="E590" s="20"/>
      <c r="F590" s="20"/>
      <c r="G590" s="20"/>
      <c r="H590" s="20"/>
      <c r="I590" s="20"/>
      <c r="J590" s="20"/>
    </row>
    <row r="591" spans="2:10" ht="12.75">
      <c r="B591" s="25"/>
      <c r="C591" s="20"/>
      <c r="D591" s="20"/>
      <c r="E591" s="20"/>
      <c r="F591" s="20"/>
      <c r="G591" s="20"/>
      <c r="H591" s="20"/>
      <c r="I591" s="20"/>
      <c r="J591" s="20"/>
    </row>
    <row r="592" spans="2:10" ht="12.75">
      <c r="B592" s="25"/>
      <c r="C592" s="20"/>
      <c r="D592" s="20"/>
      <c r="E592" s="20"/>
      <c r="F592" s="20"/>
      <c r="G592" s="20"/>
      <c r="H592" s="20"/>
      <c r="I592" s="20"/>
      <c r="J592" s="20"/>
    </row>
    <row r="593" spans="2:10" ht="12.75">
      <c r="B593" s="25"/>
      <c r="C593" s="20"/>
      <c r="D593" s="20"/>
      <c r="E593" s="20"/>
      <c r="F593" s="20"/>
      <c r="G593" s="20"/>
      <c r="H593" s="20"/>
      <c r="I593" s="20"/>
      <c r="J593" s="20"/>
    </row>
    <row r="594" spans="2:10" ht="12.75">
      <c r="B594" s="25"/>
      <c r="C594" s="20"/>
      <c r="D594" s="20"/>
      <c r="E594" s="20"/>
      <c r="F594" s="20"/>
      <c r="G594" s="20"/>
      <c r="H594" s="20"/>
      <c r="I594" s="20"/>
      <c r="J594" s="20"/>
    </row>
    <row r="595" spans="2:10" ht="12.75">
      <c r="B595" s="25"/>
      <c r="C595" s="20"/>
      <c r="D595" s="20"/>
      <c r="E595" s="20"/>
      <c r="F595" s="20"/>
      <c r="G595" s="20"/>
      <c r="H595" s="20"/>
      <c r="I595" s="20"/>
      <c r="J595" s="20"/>
    </row>
    <row r="596" spans="2:10" ht="12.75">
      <c r="B596" s="25"/>
      <c r="C596" s="20"/>
      <c r="D596" s="20"/>
      <c r="E596" s="20"/>
      <c r="F596" s="20"/>
      <c r="G596" s="20"/>
      <c r="H596" s="20"/>
      <c r="I596" s="20"/>
      <c r="J596" s="20"/>
    </row>
    <row r="597" spans="2:10" ht="12.75">
      <c r="B597" s="25"/>
      <c r="C597" s="20"/>
      <c r="D597" s="20"/>
      <c r="E597" s="20"/>
      <c r="F597" s="20"/>
      <c r="G597" s="20"/>
      <c r="H597" s="20"/>
      <c r="I597" s="20"/>
      <c r="J597" s="20"/>
    </row>
    <row r="598" spans="2:10" ht="12.75">
      <c r="B598" s="25"/>
      <c r="C598" s="20"/>
      <c r="D598" s="20"/>
      <c r="E598" s="20"/>
      <c r="F598" s="20"/>
      <c r="G598" s="20"/>
      <c r="H598" s="20"/>
      <c r="I598" s="20"/>
      <c r="J598" s="20"/>
    </row>
    <row r="599" spans="2:10" ht="12.75">
      <c r="B599" s="25"/>
      <c r="C599" s="20"/>
      <c r="D599" s="20"/>
      <c r="E599" s="20"/>
      <c r="F599" s="20"/>
      <c r="G599" s="20"/>
      <c r="H599" s="20"/>
      <c r="I599" s="20"/>
      <c r="J599" s="20"/>
    </row>
    <row r="600" spans="2:10" ht="12.75">
      <c r="B600" s="25"/>
      <c r="C600" s="20"/>
      <c r="D600" s="20"/>
      <c r="E600" s="20"/>
      <c r="F600" s="20"/>
      <c r="G600" s="20"/>
      <c r="H600" s="20"/>
      <c r="I600" s="20"/>
      <c r="J600" s="20"/>
    </row>
    <row r="601" spans="2:10" ht="12.75">
      <c r="B601" s="25"/>
      <c r="C601" s="20"/>
      <c r="D601" s="20"/>
      <c r="E601" s="20"/>
      <c r="F601" s="20"/>
      <c r="G601" s="20"/>
      <c r="H601" s="20"/>
      <c r="I601" s="20"/>
      <c r="J601" s="20"/>
    </row>
    <row r="602" spans="2:10" ht="12.75">
      <c r="B602" s="25"/>
      <c r="C602" s="20"/>
      <c r="D602" s="20"/>
      <c r="E602" s="20"/>
      <c r="F602" s="20"/>
      <c r="G602" s="20"/>
      <c r="H602" s="20"/>
      <c r="I602" s="20"/>
      <c r="J602" s="20"/>
    </row>
    <row r="603" spans="2:10" ht="12.75">
      <c r="B603" s="25"/>
      <c r="C603" s="20"/>
      <c r="D603" s="20"/>
      <c r="E603" s="20"/>
      <c r="F603" s="20"/>
      <c r="G603" s="20"/>
      <c r="H603" s="20"/>
      <c r="I603" s="20"/>
      <c r="J603" s="20"/>
    </row>
    <row r="604" spans="2:10" ht="12.75">
      <c r="B604" s="25"/>
      <c r="C604" s="20"/>
      <c r="D604" s="20"/>
      <c r="E604" s="20"/>
      <c r="F604" s="20"/>
      <c r="G604" s="20"/>
      <c r="H604" s="20"/>
      <c r="I604" s="20"/>
      <c r="J604" s="20"/>
    </row>
    <row r="605" spans="2:10" ht="12.75">
      <c r="B605" s="25"/>
      <c r="C605" s="20"/>
      <c r="D605" s="20"/>
      <c r="E605" s="20"/>
      <c r="F605" s="20"/>
      <c r="G605" s="20"/>
      <c r="H605" s="20"/>
      <c r="I605" s="20"/>
      <c r="J605" s="20"/>
    </row>
    <row r="606" spans="2:10" ht="12.75">
      <c r="B606" s="25"/>
      <c r="C606" s="20"/>
      <c r="D606" s="20"/>
      <c r="E606" s="20"/>
      <c r="F606" s="20"/>
      <c r="G606" s="20"/>
      <c r="H606" s="20"/>
      <c r="I606" s="20"/>
      <c r="J606" s="20"/>
    </row>
    <row r="607" spans="2:10" ht="12.75">
      <c r="B607" s="25"/>
      <c r="C607" s="20"/>
      <c r="D607" s="20"/>
      <c r="E607" s="20"/>
      <c r="F607" s="20"/>
      <c r="G607" s="20"/>
      <c r="H607" s="20"/>
      <c r="I607" s="20"/>
      <c r="J607" s="20"/>
    </row>
    <row r="608" spans="2:10" ht="12.75">
      <c r="B608" s="25"/>
      <c r="C608" s="20"/>
      <c r="D608" s="20"/>
      <c r="E608" s="20"/>
      <c r="F608" s="20"/>
      <c r="G608" s="20"/>
      <c r="H608" s="20"/>
      <c r="I608" s="20"/>
      <c r="J608" s="20"/>
    </row>
    <row r="609" spans="2:10" ht="12.75">
      <c r="B609" s="25"/>
      <c r="C609" s="20"/>
      <c r="D609" s="20"/>
      <c r="E609" s="20"/>
      <c r="F609" s="20"/>
      <c r="G609" s="20"/>
      <c r="H609" s="20"/>
      <c r="I609" s="20"/>
      <c r="J609" s="20"/>
    </row>
    <row r="610" spans="2:10" ht="12.75">
      <c r="B610" s="25"/>
      <c r="C610" s="20"/>
      <c r="D610" s="20"/>
      <c r="E610" s="20"/>
      <c r="F610" s="20"/>
      <c r="G610" s="20"/>
      <c r="H610" s="20"/>
      <c r="I610" s="20"/>
      <c r="J610" s="20"/>
    </row>
    <row r="611" spans="2:10" ht="12.75">
      <c r="B611" s="25"/>
      <c r="C611" s="20"/>
      <c r="D611" s="20"/>
      <c r="E611" s="20"/>
      <c r="F611" s="20"/>
      <c r="G611" s="20"/>
      <c r="H611" s="20"/>
      <c r="I611" s="20"/>
      <c r="J611" s="20"/>
    </row>
    <row r="612" spans="2:10" ht="12.75">
      <c r="B612" s="25"/>
      <c r="C612" s="20"/>
      <c r="D612" s="20"/>
      <c r="E612" s="20"/>
      <c r="F612" s="20"/>
      <c r="G612" s="20"/>
      <c r="H612" s="20"/>
      <c r="I612" s="20"/>
      <c r="J612" s="20"/>
    </row>
    <row r="613" spans="2:10" ht="12.75">
      <c r="B613" s="25"/>
      <c r="C613" s="20"/>
      <c r="D613" s="20"/>
      <c r="E613" s="20"/>
      <c r="F613" s="20"/>
      <c r="G613" s="20"/>
      <c r="H613" s="20"/>
      <c r="I613" s="20"/>
      <c r="J613" s="20"/>
    </row>
    <row r="614" spans="2:10" ht="12.75">
      <c r="B614" s="25"/>
      <c r="C614" s="20"/>
      <c r="D614" s="20"/>
      <c r="E614" s="20"/>
      <c r="F614" s="20"/>
      <c r="G614" s="20"/>
      <c r="H614" s="20"/>
      <c r="I614" s="20"/>
      <c r="J614" s="20"/>
    </row>
    <row r="615" spans="2:10" ht="12.75">
      <c r="B615" s="25"/>
      <c r="C615" s="20"/>
      <c r="D615" s="20"/>
      <c r="E615" s="20"/>
      <c r="F615" s="20"/>
      <c r="G615" s="20"/>
      <c r="H615" s="20"/>
      <c r="I615" s="20"/>
      <c r="J615" s="20"/>
    </row>
    <row r="616" spans="2:10" ht="12.75">
      <c r="B616" s="25"/>
      <c r="C616" s="20"/>
      <c r="D616" s="20"/>
      <c r="E616" s="20"/>
      <c r="F616" s="20"/>
      <c r="G616" s="20"/>
      <c r="H616" s="20"/>
      <c r="I616" s="20"/>
      <c r="J616" s="20"/>
    </row>
    <row r="617" spans="2:10" ht="12.75">
      <c r="B617" s="25"/>
      <c r="C617" s="20"/>
      <c r="D617" s="20"/>
      <c r="E617" s="20"/>
      <c r="F617" s="20"/>
      <c r="G617" s="20"/>
      <c r="H617" s="20"/>
      <c r="I617" s="20"/>
      <c r="J617" s="20"/>
    </row>
    <row r="618" spans="2:10" ht="12.75">
      <c r="B618" s="25"/>
      <c r="C618" s="20"/>
      <c r="D618" s="20"/>
      <c r="E618" s="20"/>
      <c r="F618" s="20"/>
      <c r="G618" s="20"/>
      <c r="H618" s="20"/>
      <c r="I618" s="20"/>
      <c r="J618" s="20"/>
    </row>
    <row r="619" spans="2:10" ht="12.75">
      <c r="B619" s="25"/>
      <c r="C619" s="20"/>
      <c r="D619" s="20"/>
      <c r="E619" s="20"/>
      <c r="F619" s="20"/>
      <c r="G619" s="20"/>
      <c r="H619" s="20"/>
      <c r="I619" s="20"/>
      <c r="J619" s="20"/>
    </row>
    <row r="620" spans="2:10" ht="12.75">
      <c r="B620" s="25"/>
      <c r="C620" s="20"/>
      <c r="D620" s="20"/>
      <c r="E620" s="20"/>
      <c r="F620" s="20"/>
      <c r="G620" s="20"/>
      <c r="H620" s="20"/>
      <c r="I620" s="20"/>
      <c r="J620" s="20"/>
    </row>
    <row r="621" spans="2:10" ht="12.75">
      <c r="B621" s="25"/>
      <c r="C621" s="20"/>
      <c r="D621" s="20"/>
      <c r="E621" s="20"/>
      <c r="F621" s="20"/>
      <c r="G621" s="20"/>
      <c r="H621" s="20"/>
      <c r="I621" s="20"/>
      <c r="J621" s="20"/>
    </row>
    <row r="622" spans="2:10" ht="12.75">
      <c r="B622" s="25"/>
      <c r="C622" s="20"/>
      <c r="D622" s="20"/>
      <c r="E622" s="20"/>
      <c r="F622" s="20"/>
      <c r="G622" s="20"/>
      <c r="H622" s="20"/>
      <c r="I622" s="20"/>
      <c r="J622" s="20"/>
    </row>
    <row r="623" spans="2:10" ht="12.75">
      <c r="B623" s="25"/>
      <c r="C623" s="20"/>
      <c r="D623" s="20"/>
      <c r="E623" s="20"/>
      <c r="F623" s="20"/>
      <c r="G623" s="20"/>
      <c r="H623" s="20"/>
      <c r="I623" s="20"/>
      <c r="J623" s="20"/>
    </row>
    <row r="624" spans="2:10" ht="12.75">
      <c r="B624" s="25"/>
      <c r="C624" s="20"/>
      <c r="D624" s="20"/>
      <c r="E624" s="20"/>
      <c r="F624" s="20"/>
      <c r="G624" s="20"/>
      <c r="H624" s="20"/>
      <c r="I624" s="20"/>
      <c r="J624" s="20"/>
    </row>
    <row r="625" spans="2:10" ht="12.75">
      <c r="B625" s="25"/>
      <c r="C625" s="20"/>
      <c r="D625" s="20"/>
      <c r="E625" s="20"/>
      <c r="F625" s="20"/>
      <c r="G625" s="20"/>
      <c r="H625" s="20"/>
      <c r="I625" s="20"/>
      <c r="J625" s="20"/>
    </row>
    <row r="626" spans="2:10" ht="12.75">
      <c r="B626" s="25"/>
      <c r="C626" s="20"/>
      <c r="D626" s="20"/>
      <c r="E626" s="20"/>
      <c r="F626" s="20"/>
      <c r="G626" s="20"/>
      <c r="H626" s="20"/>
      <c r="I626" s="20"/>
      <c r="J626" s="20"/>
    </row>
    <row r="627" spans="2:10" ht="12.75">
      <c r="B627" s="25"/>
      <c r="C627" s="20"/>
      <c r="D627" s="20"/>
      <c r="E627" s="20"/>
      <c r="F627" s="20"/>
      <c r="G627" s="20"/>
      <c r="H627" s="20"/>
      <c r="I627" s="20"/>
      <c r="J627" s="20"/>
    </row>
    <row r="628" spans="2:10" ht="12.75">
      <c r="B628" s="25"/>
      <c r="C628" s="20"/>
      <c r="D628" s="20"/>
      <c r="E628" s="20"/>
      <c r="F628" s="20"/>
      <c r="G628" s="20"/>
      <c r="H628" s="20"/>
      <c r="I628" s="20"/>
      <c r="J628" s="20"/>
    </row>
    <row r="629" spans="2:10" ht="12.75">
      <c r="B629" s="25"/>
      <c r="C629" s="20"/>
      <c r="D629" s="20"/>
      <c r="E629" s="20"/>
      <c r="F629" s="20"/>
      <c r="G629" s="20"/>
      <c r="H629" s="20"/>
      <c r="I629" s="20"/>
      <c r="J629" s="20"/>
    </row>
    <row r="630" spans="2:10" ht="12.75">
      <c r="B630" s="25"/>
      <c r="C630" s="20"/>
      <c r="D630" s="20"/>
      <c r="E630" s="20"/>
      <c r="F630" s="20"/>
      <c r="G630" s="20"/>
      <c r="H630" s="20"/>
      <c r="I630" s="20"/>
      <c r="J630" s="20"/>
    </row>
    <row r="631" spans="2:10" ht="12.75">
      <c r="B631" s="25"/>
      <c r="C631" s="20"/>
      <c r="D631" s="20"/>
      <c r="E631" s="20"/>
      <c r="F631" s="20"/>
      <c r="G631" s="20"/>
      <c r="H631" s="20"/>
      <c r="I631" s="20"/>
      <c r="J631" s="20"/>
    </row>
    <row r="632" spans="2:10" ht="12.75">
      <c r="B632" s="25"/>
      <c r="C632" s="20"/>
      <c r="D632" s="20"/>
      <c r="E632" s="20"/>
      <c r="F632" s="20"/>
      <c r="G632" s="20"/>
      <c r="H632" s="20"/>
      <c r="I632" s="20"/>
      <c r="J632" s="20"/>
    </row>
    <row r="633" spans="2:10" ht="12.75">
      <c r="B633" s="25"/>
      <c r="C633" s="20"/>
      <c r="D633" s="20"/>
      <c r="E633" s="20"/>
      <c r="F633" s="20"/>
      <c r="G633" s="20"/>
      <c r="H633" s="20"/>
      <c r="I633" s="20"/>
      <c r="J633" s="20"/>
    </row>
    <row r="634" spans="2:10" ht="12.75">
      <c r="B634" s="25"/>
      <c r="C634" s="20"/>
      <c r="D634" s="20"/>
      <c r="E634" s="20"/>
      <c r="F634" s="20"/>
      <c r="G634" s="20"/>
      <c r="H634" s="20"/>
      <c r="I634" s="20"/>
      <c r="J634" s="20"/>
    </row>
    <row r="635" spans="2:10" ht="12.75">
      <c r="B635" s="25"/>
      <c r="C635" s="20"/>
      <c r="D635" s="20"/>
      <c r="E635" s="20"/>
      <c r="F635" s="20"/>
      <c r="G635" s="20"/>
      <c r="H635" s="20"/>
      <c r="I635" s="20"/>
      <c r="J635" s="20"/>
    </row>
    <row r="636" spans="2:10" ht="12.75">
      <c r="B636" s="25"/>
      <c r="C636" s="20"/>
      <c r="D636" s="20"/>
      <c r="E636" s="20"/>
      <c r="F636" s="20"/>
      <c r="G636" s="20"/>
      <c r="H636" s="20"/>
      <c r="I636" s="20"/>
      <c r="J636" s="20"/>
    </row>
    <row r="637" spans="2:10" ht="12.75">
      <c r="B637" s="25"/>
      <c r="C637" s="20"/>
      <c r="D637" s="20"/>
      <c r="E637" s="20"/>
      <c r="F637" s="20"/>
      <c r="G637" s="20"/>
      <c r="H637" s="20"/>
      <c r="I637" s="20"/>
      <c r="J637" s="20"/>
    </row>
    <row r="638" spans="2:10" ht="12.75">
      <c r="B638" s="25"/>
      <c r="C638" s="20"/>
      <c r="D638" s="20"/>
      <c r="E638" s="20"/>
      <c r="F638" s="20"/>
      <c r="G638" s="20"/>
      <c r="H638" s="20"/>
      <c r="I638" s="20"/>
      <c r="J638" s="20"/>
    </row>
    <row r="639" spans="2:10" ht="12.75">
      <c r="B639" s="25"/>
      <c r="C639" s="20"/>
      <c r="D639" s="20"/>
      <c r="E639" s="20"/>
      <c r="F639" s="20"/>
      <c r="G639" s="20"/>
      <c r="H639" s="20"/>
      <c r="I639" s="20"/>
      <c r="J639" s="20"/>
    </row>
    <row r="640" spans="2:10" ht="12.75">
      <c r="B640" s="25"/>
      <c r="C640" s="20"/>
      <c r="D640" s="20"/>
      <c r="E640" s="20"/>
      <c r="F640" s="20"/>
      <c r="G640" s="20"/>
      <c r="H640" s="20"/>
      <c r="I640" s="20"/>
      <c r="J640" s="20"/>
    </row>
    <row r="641" spans="2:10" ht="12.75">
      <c r="B641" s="25"/>
      <c r="C641" s="20"/>
      <c r="D641" s="20"/>
      <c r="E641" s="20"/>
      <c r="F641" s="20"/>
      <c r="G641" s="20"/>
      <c r="H641" s="20"/>
      <c r="I641" s="20"/>
      <c r="J641" s="20"/>
    </row>
    <row r="642" spans="2:10" ht="12.75">
      <c r="B642" s="25"/>
      <c r="C642" s="20"/>
      <c r="D642" s="20"/>
      <c r="E642" s="20"/>
      <c r="F642" s="20"/>
      <c r="G642" s="20"/>
      <c r="H642" s="20"/>
      <c r="I642" s="20"/>
      <c r="J642" s="20"/>
    </row>
    <row r="643" spans="2:10" ht="12.75">
      <c r="B643" s="25"/>
      <c r="C643" s="20"/>
      <c r="D643" s="20"/>
      <c r="E643" s="20"/>
      <c r="F643" s="20"/>
      <c r="G643" s="20"/>
      <c r="H643" s="20"/>
      <c r="I643" s="20"/>
      <c r="J643" s="20"/>
    </row>
    <row r="644" spans="2:10" ht="12.75">
      <c r="B644" s="25"/>
      <c r="C644" s="20"/>
      <c r="D644" s="20"/>
      <c r="E644" s="20"/>
      <c r="F644" s="20"/>
      <c r="G644" s="20"/>
      <c r="H644" s="20"/>
      <c r="I644" s="20"/>
      <c r="J644" s="20"/>
    </row>
    <row r="645" spans="2:10" ht="12.75"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2:10" ht="12.75"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2:10" ht="12.75"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2:10" ht="12.75"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2:10" ht="12.75"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2:10" ht="12.75"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2:10" ht="12.75"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2:10" ht="12.75"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2:10" ht="12.75"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2:10" ht="12.75"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2:10" ht="12.75"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2:10" ht="12.75"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2:10" ht="12.75"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2:10" ht="12.75"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0" ht="12.75"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2:10" ht="12.75"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2:10" ht="12.75"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2:10" ht="12.75">
      <c r="B662" s="20"/>
      <c r="C662" s="20"/>
      <c r="D662" s="20"/>
      <c r="E662" s="20"/>
      <c r="F662" s="20"/>
      <c r="G662" s="20"/>
      <c r="H662" s="20"/>
      <c r="I662" s="20"/>
      <c r="J662" s="20"/>
    </row>
    <row r="663" spans="2:10" ht="12.75">
      <c r="B663" s="20"/>
      <c r="C663" s="20"/>
      <c r="D663" s="20"/>
      <c r="E663" s="20"/>
      <c r="F663" s="20"/>
      <c r="G663" s="20"/>
      <c r="H663" s="20"/>
      <c r="I663" s="20"/>
      <c r="J663" s="20"/>
    </row>
    <row r="664" spans="2:10" ht="12.75">
      <c r="B664" s="20"/>
      <c r="C664" s="20"/>
      <c r="D664" s="20"/>
      <c r="E664" s="20"/>
      <c r="F664" s="20"/>
      <c r="G664" s="20"/>
      <c r="H664" s="20"/>
      <c r="I664" s="20"/>
      <c r="J664" s="20"/>
    </row>
    <row r="665" spans="2:10" ht="12.75">
      <c r="B665" s="20"/>
      <c r="C665" s="20"/>
      <c r="D665" s="20"/>
      <c r="E665" s="20"/>
      <c r="F665" s="20"/>
      <c r="G665" s="20"/>
      <c r="H665" s="20"/>
      <c r="I665" s="20"/>
      <c r="J665" s="20"/>
    </row>
    <row r="666" spans="2:10" ht="12.75">
      <c r="B666" s="20"/>
      <c r="C666" s="20"/>
      <c r="D666" s="20"/>
      <c r="E666" s="20"/>
      <c r="F666" s="20"/>
      <c r="G666" s="20"/>
      <c r="H666" s="20"/>
      <c r="I666" s="20"/>
      <c r="J666" s="20"/>
    </row>
    <row r="667" spans="2:10" ht="12.75">
      <c r="B667" s="20"/>
      <c r="C667" s="20"/>
      <c r="D667" s="20"/>
      <c r="E667" s="20"/>
      <c r="F667" s="20"/>
      <c r="G667" s="20"/>
      <c r="H667" s="20"/>
      <c r="I667" s="20"/>
      <c r="J667" s="20"/>
    </row>
    <row r="668" spans="2:10" ht="12.75">
      <c r="B668" s="20"/>
      <c r="C668" s="20"/>
      <c r="D668" s="20"/>
      <c r="E668" s="20"/>
      <c r="F668" s="20"/>
      <c r="G668" s="20"/>
      <c r="H668" s="20"/>
      <c r="I668" s="20"/>
      <c r="J668" s="20"/>
    </row>
    <row r="669" spans="2:10" ht="12.75">
      <c r="B669" s="20"/>
      <c r="C669" s="20"/>
      <c r="D669" s="20"/>
      <c r="E669" s="20"/>
      <c r="F669" s="20"/>
      <c r="G669" s="20"/>
      <c r="H669" s="20"/>
      <c r="I669" s="20"/>
      <c r="J669" s="20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podst. porozumień z organami administracji rządowej 
wykonywane przez miasto Opole w 2005 r.&amp;RZałącznik Nr 5&amp;8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M661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25390625" style="18" customWidth="1"/>
    <col min="4" max="4" width="5.62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05" t="s">
        <v>0</v>
      </c>
      <c r="B1" s="105" t="s">
        <v>1</v>
      </c>
      <c r="C1" s="105" t="s">
        <v>2</v>
      </c>
      <c r="D1" s="106" t="s">
        <v>52</v>
      </c>
      <c r="E1" s="107"/>
      <c r="F1" s="108" t="s">
        <v>53</v>
      </c>
      <c r="G1" s="111" t="s">
        <v>54</v>
      </c>
      <c r="H1" s="30" t="s">
        <v>3</v>
      </c>
      <c r="I1" s="108" t="s">
        <v>55</v>
      </c>
      <c r="J1" s="2" t="s">
        <v>3</v>
      </c>
      <c r="K1" s="105" t="s">
        <v>35</v>
      </c>
      <c r="L1" s="110" t="s">
        <v>56</v>
      </c>
    </row>
    <row r="2" spans="1:12" s="1" customFormat="1" ht="26.25" customHeight="1">
      <c r="A2" s="105"/>
      <c r="B2" s="105"/>
      <c r="C2" s="105"/>
      <c r="D2" s="15" t="s">
        <v>4</v>
      </c>
      <c r="E2" s="30" t="s">
        <v>5</v>
      </c>
      <c r="F2" s="109"/>
      <c r="G2" s="111"/>
      <c r="H2" s="31" t="s">
        <v>6</v>
      </c>
      <c r="I2" s="109"/>
      <c r="J2" s="3" t="s">
        <v>6</v>
      </c>
      <c r="K2" s="105"/>
      <c r="L2" s="110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2" ht="25.5">
      <c r="A4" s="13">
        <v>900</v>
      </c>
      <c r="B4" s="13"/>
      <c r="C4" s="7" t="s">
        <v>28</v>
      </c>
      <c r="D4" s="35"/>
      <c r="E4" s="38">
        <f aca="true" t="shared" si="0" ref="E4:J4">E5+E7</f>
        <v>6226832</v>
      </c>
      <c r="F4" s="51">
        <f t="shared" si="0"/>
        <v>5933424</v>
      </c>
      <c r="G4" s="50">
        <f t="shared" si="0"/>
        <v>6226832</v>
      </c>
      <c r="H4" s="38">
        <f t="shared" si="0"/>
        <v>0</v>
      </c>
      <c r="I4" s="51">
        <f t="shared" si="0"/>
        <v>5882780</v>
      </c>
      <c r="J4" s="50">
        <f t="shared" si="0"/>
        <v>0</v>
      </c>
      <c r="K4" s="43">
        <f aca="true" t="shared" si="1" ref="K4:K13">I4/G4</f>
        <v>0.9447468632524533</v>
      </c>
      <c r="L4" s="43">
        <f aca="true" t="shared" si="2" ref="L4:L13">I4/$I$13</f>
        <v>0.9949262445076597</v>
      </c>
    </row>
    <row r="5" spans="1:12" s="17" customFormat="1" ht="12.75">
      <c r="A5" s="55"/>
      <c r="B5" s="55">
        <v>90001</v>
      </c>
      <c r="C5" s="61" t="s">
        <v>69</v>
      </c>
      <c r="D5" s="102"/>
      <c r="E5" s="67">
        <f aca="true" t="shared" si="3" ref="E5:J5">E6</f>
        <v>5857921</v>
      </c>
      <c r="F5" s="76">
        <f t="shared" si="3"/>
        <v>5596214</v>
      </c>
      <c r="G5" s="72">
        <f t="shared" si="3"/>
        <v>5857921</v>
      </c>
      <c r="H5" s="67">
        <f t="shared" si="3"/>
        <v>0</v>
      </c>
      <c r="I5" s="76">
        <f t="shared" si="3"/>
        <v>5596214</v>
      </c>
      <c r="J5" s="72">
        <f t="shared" si="3"/>
        <v>0</v>
      </c>
      <c r="K5" s="89">
        <f t="shared" si="1"/>
        <v>0.955324252409686</v>
      </c>
      <c r="L5" s="89">
        <f t="shared" si="2"/>
        <v>0.9464607172937265</v>
      </c>
    </row>
    <row r="6" spans="1:12" ht="51">
      <c r="A6" s="63"/>
      <c r="B6" s="63"/>
      <c r="C6" s="59" t="s">
        <v>71</v>
      </c>
      <c r="D6" s="104">
        <v>6612</v>
      </c>
      <c r="E6" s="68">
        <v>5857921</v>
      </c>
      <c r="F6" s="77">
        <v>5596214</v>
      </c>
      <c r="G6" s="73">
        <v>5857921</v>
      </c>
      <c r="H6" s="68"/>
      <c r="I6" s="77">
        <v>5596214</v>
      </c>
      <c r="J6" s="73"/>
      <c r="K6" s="81">
        <f t="shared" si="1"/>
        <v>0.955324252409686</v>
      </c>
      <c r="L6" s="81">
        <f t="shared" si="2"/>
        <v>0.9464607172937265</v>
      </c>
    </row>
    <row r="7" spans="1:12" s="17" customFormat="1" ht="12.75">
      <c r="A7" s="55"/>
      <c r="B7" s="55">
        <v>90095</v>
      </c>
      <c r="C7" s="61" t="s">
        <v>7</v>
      </c>
      <c r="D7" s="102"/>
      <c r="E7" s="67">
        <f aca="true" t="shared" si="4" ref="E7:J7">E8+E9</f>
        <v>368911</v>
      </c>
      <c r="F7" s="76">
        <f t="shared" si="4"/>
        <v>337210</v>
      </c>
      <c r="G7" s="72">
        <f t="shared" si="4"/>
        <v>368911</v>
      </c>
      <c r="H7" s="67">
        <f t="shared" si="4"/>
        <v>0</v>
      </c>
      <c r="I7" s="76">
        <f t="shared" si="4"/>
        <v>286566</v>
      </c>
      <c r="J7" s="72">
        <f t="shared" si="4"/>
        <v>0</v>
      </c>
      <c r="K7" s="89">
        <f t="shared" si="1"/>
        <v>0.7767889816242942</v>
      </c>
      <c r="L7" s="89">
        <f t="shared" si="2"/>
        <v>0.048465527213933206</v>
      </c>
    </row>
    <row r="8" spans="1:13" ht="51">
      <c r="A8" s="63"/>
      <c r="B8" s="63"/>
      <c r="C8" s="59" t="s">
        <v>70</v>
      </c>
      <c r="D8" s="104">
        <v>2310</v>
      </c>
      <c r="E8" s="90">
        <v>210911</v>
      </c>
      <c r="F8" s="100">
        <v>210951</v>
      </c>
      <c r="G8" s="98">
        <v>210911</v>
      </c>
      <c r="H8" s="90"/>
      <c r="I8" s="100">
        <v>160307</v>
      </c>
      <c r="J8" s="98"/>
      <c r="K8" s="81">
        <f>I8/G8</f>
        <v>0.7600694131647946</v>
      </c>
      <c r="L8" s="81">
        <f t="shared" si="2"/>
        <v>0.02711195072368666</v>
      </c>
      <c r="M8" s="33"/>
    </row>
    <row r="9" spans="1:12" ht="51">
      <c r="A9" s="63"/>
      <c r="B9" s="63"/>
      <c r="C9" s="59" t="s">
        <v>71</v>
      </c>
      <c r="D9" s="104">
        <v>6610</v>
      </c>
      <c r="E9" s="90">
        <v>158000</v>
      </c>
      <c r="F9" s="100">
        <v>126259</v>
      </c>
      <c r="G9" s="98">
        <v>158000</v>
      </c>
      <c r="H9" s="90"/>
      <c r="I9" s="100">
        <v>126259</v>
      </c>
      <c r="J9" s="98"/>
      <c r="K9" s="81">
        <f t="shared" si="1"/>
        <v>0.7991075949367089</v>
      </c>
      <c r="L9" s="81">
        <f t="shared" si="2"/>
        <v>0.02135357649024655</v>
      </c>
    </row>
    <row r="10" spans="1:12" ht="25.5">
      <c r="A10" s="13">
        <v>921</v>
      </c>
      <c r="B10" s="13"/>
      <c r="C10" s="7" t="s">
        <v>50</v>
      </c>
      <c r="D10" s="35"/>
      <c r="E10" s="38">
        <f aca="true" t="shared" si="5" ref="E10:J10">E11+E14</f>
        <v>30000</v>
      </c>
      <c r="F10" s="51">
        <f t="shared" si="5"/>
        <v>30000</v>
      </c>
      <c r="G10" s="50">
        <f t="shared" si="5"/>
        <v>30000</v>
      </c>
      <c r="H10" s="38">
        <f t="shared" si="5"/>
        <v>0</v>
      </c>
      <c r="I10" s="51">
        <f t="shared" si="5"/>
        <v>30000</v>
      </c>
      <c r="J10" s="50">
        <f t="shared" si="5"/>
        <v>0</v>
      </c>
      <c r="K10" s="43">
        <f t="shared" si="1"/>
        <v>1</v>
      </c>
      <c r="L10" s="43">
        <f t="shared" si="2"/>
        <v>0.0050737554923403205</v>
      </c>
    </row>
    <row r="11" spans="1:12" ht="12.75">
      <c r="A11" s="55"/>
      <c r="B11" s="55">
        <v>92195</v>
      </c>
      <c r="C11" s="61" t="s">
        <v>7</v>
      </c>
      <c r="D11" s="102"/>
      <c r="E11" s="67">
        <f aca="true" t="shared" si="6" ref="E11:J11">E12</f>
        <v>30000</v>
      </c>
      <c r="F11" s="76">
        <f t="shared" si="6"/>
        <v>30000</v>
      </c>
      <c r="G11" s="72">
        <f t="shared" si="6"/>
        <v>30000</v>
      </c>
      <c r="H11" s="67">
        <f t="shared" si="6"/>
        <v>0</v>
      </c>
      <c r="I11" s="76">
        <f t="shared" si="6"/>
        <v>30000</v>
      </c>
      <c r="J11" s="72">
        <f t="shared" si="6"/>
        <v>0</v>
      </c>
      <c r="K11" s="89">
        <f t="shared" si="1"/>
        <v>1</v>
      </c>
      <c r="L11" s="89">
        <f t="shared" si="2"/>
        <v>0.0050737554923403205</v>
      </c>
    </row>
    <row r="12" spans="1:12" ht="51">
      <c r="A12" s="63"/>
      <c r="B12" s="63"/>
      <c r="C12" s="59" t="s">
        <v>72</v>
      </c>
      <c r="D12" s="104">
        <v>2330</v>
      </c>
      <c r="E12" s="90">
        <v>30000</v>
      </c>
      <c r="F12" s="100">
        <v>30000</v>
      </c>
      <c r="G12" s="98">
        <v>30000</v>
      </c>
      <c r="H12" s="90"/>
      <c r="I12" s="100">
        <v>30000</v>
      </c>
      <c r="J12" s="98"/>
      <c r="K12" s="81">
        <f t="shared" si="1"/>
        <v>1</v>
      </c>
      <c r="L12" s="81">
        <f t="shared" si="2"/>
        <v>0.0050737554923403205</v>
      </c>
    </row>
    <row r="13" spans="1:12" ht="19.5" customHeight="1" thickBot="1">
      <c r="A13" s="21"/>
      <c r="B13" s="21"/>
      <c r="C13" s="36" t="s">
        <v>10</v>
      </c>
      <c r="D13" s="42"/>
      <c r="E13" s="46">
        <f aca="true" t="shared" si="7" ref="E13:J13">E4+E10</f>
        <v>6256832</v>
      </c>
      <c r="F13" s="48">
        <f t="shared" si="7"/>
        <v>5963424</v>
      </c>
      <c r="G13" s="49">
        <f t="shared" si="7"/>
        <v>6256832</v>
      </c>
      <c r="H13" s="46">
        <f t="shared" si="7"/>
        <v>0</v>
      </c>
      <c r="I13" s="48">
        <f t="shared" si="7"/>
        <v>5912780</v>
      </c>
      <c r="J13" s="49">
        <f t="shared" si="7"/>
        <v>0</v>
      </c>
      <c r="K13" s="44">
        <f t="shared" si="1"/>
        <v>0.9450117887135214</v>
      </c>
      <c r="L13" s="44">
        <f t="shared" si="2"/>
        <v>1</v>
      </c>
    </row>
    <row r="14" spans="1:12" ht="12.7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.7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0" ht="12.75">
      <c r="A225" s="22"/>
      <c r="B225" s="23"/>
      <c r="C225" s="24"/>
      <c r="D225" s="24"/>
      <c r="E225" s="24"/>
      <c r="F225" s="24"/>
      <c r="G225" s="24"/>
      <c r="H225" s="24"/>
      <c r="I225" s="24"/>
      <c r="J225" s="24"/>
    </row>
    <row r="226" spans="1:10" ht="12.75">
      <c r="A226" s="22"/>
      <c r="B226" s="23"/>
      <c r="C226" s="24"/>
      <c r="D226" s="24"/>
      <c r="E226" s="24"/>
      <c r="F226" s="24"/>
      <c r="G226" s="24"/>
      <c r="H226" s="24"/>
      <c r="I226" s="24"/>
      <c r="J226" s="24"/>
    </row>
    <row r="227" spans="1:10" ht="12.75">
      <c r="A227" s="22"/>
      <c r="B227" s="23"/>
      <c r="C227" s="24"/>
      <c r="D227" s="24"/>
      <c r="E227" s="24"/>
      <c r="F227" s="24"/>
      <c r="G227" s="24"/>
      <c r="H227" s="24"/>
      <c r="I227" s="24"/>
      <c r="J227" s="24"/>
    </row>
    <row r="228" spans="1:10" ht="12.75">
      <c r="A228" s="22"/>
      <c r="B228" s="23"/>
      <c r="C228" s="24"/>
      <c r="D228" s="24"/>
      <c r="E228" s="24"/>
      <c r="F228" s="24"/>
      <c r="G228" s="24"/>
      <c r="H228" s="24"/>
      <c r="I228" s="24"/>
      <c r="J228" s="24"/>
    </row>
    <row r="229" spans="1:10" ht="12.75">
      <c r="A229" s="22"/>
      <c r="B229" s="23"/>
      <c r="C229" s="24"/>
      <c r="D229" s="24"/>
      <c r="E229" s="24"/>
      <c r="F229" s="24"/>
      <c r="G229" s="24"/>
      <c r="H229" s="24"/>
      <c r="I229" s="24"/>
      <c r="J229" s="24"/>
    </row>
    <row r="230" spans="1:10" ht="12.75">
      <c r="A230" s="22"/>
      <c r="B230" s="23"/>
      <c r="C230" s="24"/>
      <c r="D230" s="24"/>
      <c r="E230" s="24"/>
      <c r="F230" s="24"/>
      <c r="G230" s="24"/>
      <c r="H230" s="24"/>
      <c r="I230" s="24"/>
      <c r="J230" s="24"/>
    </row>
    <row r="231" spans="1:10" ht="12.75">
      <c r="A231" s="22"/>
      <c r="B231" s="23"/>
      <c r="C231" s="24"/>
      <c r="D231" s="24"/>
      <c r="E231" s="24"/>
      <c r="F231" s="24"/>
      <c r="G231" s="24"/>
      <c r="H231" s="24"/>
      <c r="I231" s="24"/>
      <c r="J231" s="24"/>
    </row>
    <row r="232" spans="1:10" ht="12.75">
      <c r="A232" s="22"/>
      <c r="B232" s="23"/>
      <c r="C232" s="24"/>
      <c r="D232" s="24"/>
      <c r="E232" s="24"/>
      <c r="F232" s="24"/>
      <c r="G232" s="24"/>
      <c r="H232" s="24"/>
      <c r="I232" s="24"/>
      <c r="J232" s="24"/>
    </row>
    <row r="233" spans="1:10" ht="12.75">
      <c r="A233" s="22"/>
      <c r="B233" s="23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2"/>
      <c r="B237" s="23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2"/>
      <c r="B238" s="23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2"/>
      <c r="B239" s="23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2"/>
      <c r="B240" s="23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2"/>
      <c r="B241" s="23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2"/>
      <c r="B242" s="23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2"/>
      <c r="B243" s="23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2"/>
      <c r="B244" s="23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2"/>
      <c r="B245" s="23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2"/>
      <c r="B246" s="23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2"/>
      <c r="B247" s="23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2"/>
      <c r="B248" s="23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2"/>
      <c r="B249" s="23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2"/>
      <c r="B250" s="23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2"/>
      <c r="B251" s="23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2"/>
      <c r="B252" s="23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2"/>
      <c r="B253" s="23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2"/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2"/>
      <c r="B255" s="23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2"/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2"/>
      <c r="B257" s="23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2"/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2"/>
      <c r="B259" s="23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2"/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2"/>
      <c r="B261" s="23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2"/>
      <c r="B262" s="23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2"/>
      <c r="B266" s="23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2"/>
      <c r="B267" s="23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2"/>
      <c r="B268" s="23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2"/>
      <c r="B269" s="23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2"/>
      <c r="B270" s="23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2"/>
      <c r="B271" s="23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2"/>
      <c r="B272" s="23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2"/>
      <c r="B273" s="23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2"/>
      <c r="B274" s="23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2"/>
      <c r="B275" s="23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2"/>
      <c r="B276" s="23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2"/>
      <c r="B277" s="23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2"/>
      <c r="B278" s="23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2"/>
      <c r="B279" s="23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2"/>
      <c r="B281" s="23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2"/>
      <c r="B282" s="23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2"/>
      <c r="B283" s="23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2"/>
      <c r="B284" s="23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2"/>
      <c r="B285" s="23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2"/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2"/>
      <c r="B287" s="23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2"/>
      <c r="B288" s="23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2"/>
      <c r="B289" s="23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2"/>
      <c r="B290" s="22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2"/>
      <c r="B291" s="22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2"/>
      <c r="B292" s="22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2"/>
      <c r="B293" s="22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2"/>
      <c r="B294" s="22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2"/>
      <c r="B295" s="22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2"/>
      <c r="B296" s="22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2"/>
      <c r="B297" s="22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2"/>
      <c r="B298" s="22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2"/>
      <c r="B299" s="22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2"/>
      <c r="B300" s="22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2"/>
      <c r="B301" s="22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2"/>
      <c r="B302" s="22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2"/>
      <c r="B303" s="22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2"/>
      <c r="B304" s="22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2"/>
      <c r="B305" s="22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2"/>
      <c r="B306" s="22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2"/>
      <c r="B307" s="22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2"/>
      <c r="B308" s="22"/>
      <c r="C308" s="24"/>
      <c r="D308" s="24"/>
      <c r="E308" s="24"/>
      <c r="F308" s="24"/>
      <c r="G308" s="24"/>
      <c r="H308" s="24"/>
      <c r="I308" s="24"/>
      <c r="J308" s="24"/>
    </row>
    <row r="309" spans="1:10" ht="12.75">
      <c r="A309" s="22"/>
      <c r="B309" s="22"/>
      <c r="C309" s="24"/>
      <c r="D309" s="24"/>
      <c r="E309" s="24"/>
      <c r="F309" s="24"/>
      <c r="G309" s="24"/>
      <c r="H309" s="24"/>
      <c r="I309" s="24"/>
      <c r="J309" s="24"/>
    </row>
    <row r="310" spans="1:10" ht="12.75">
      <c r="A310" s="22"/>
      <c r="B310" s="22"/>
      <c r="C310" s="24"/>
      <c r="D310" s="24"/>
      <c r="E310" s="24"/>
      <c r="F310" s="24"/>
      <c r="G310" s="24"/>
      <c r="H310" s="24"/>
      <c r="I310" s="24"/>
      <c r="J310" s="24"/>
    </row>
    <row r="311" spans="2:10" ht="12.75">
      <c r="B311" s="25"/>
      <c r="C311" s="20"/>
      <c r="D311" s="20"/>
      <c r="E311" s="20"/>
      <c r="F311" s="20"/>
      <c r="G311" s="20"/>
      <c r="H311" s="20"/>
      <c r="I311" s="20"/>
      <c r="J311" s="20"/>
    </row>
    <row r="312" spans="2:10" ht="12.75">
      <c r="B312" s="25"/>
      <c r="C312" s="20"/>
      <c r="D312" s="20"/>
      <c r="E312" s="20"/>
      <c r="F312" s="20"/>
      <c r="G312" s="20"/>
      <c r="H312" s="20"/>
      <c r="I312" s="20"/>
      <c r="J312" s="20"/>
    </row>
    <row r="313" spans="2:10" ht="12.75">
      <c r="B313" s="25"/>
      <c r="C313" s="20"/>
      <c r="D313" s="20"/>
      <c r="E313" s="20"/>
      <c r="F313" s="20"/>
      <c r="G313" s="20"/>
      <c r="H313" s="20"/>
      <c r="I313" s="20"/>
      <c r="J313" s="20"/>
    </row>
    <row r="314" spans="2:10" ht="12.75">
      <c r="B314" s="25"/>
      <c r="C314" s="20"/>
      <c r="D314" s="20"/>
      <c r="E314" s="20"/>
      <c r="F314" s="20"/>
      <c r="G314" s="20"/>
      <c r="H314" s="20"/>
      <c r="I314" s="20"/>
      <c r="J314" s="20"/>
    </row>
    <row r="315" spans="2:10" ht="12.75">
      <c r="B315" s="25"/>
      <c r="C315" s="20"/>
      <c r="D315" s="20"/>
      <c r="E315" s="20"/>
      <c r="F315" s="20"/>
      <c r="G315" s="20"/>
      <c r="H315" s="20"/>
      <c r="I315" s="20"/>
      <c r="J315" s="20"/>
    </row>
    <row r="316" spans="2:10" ht="12.75">
      <c r="B316" s="25"/>
      <c r="C316" s="20"/>
      <c r="D316" s="20"/>
      <c r="E316" s="20"/>
      <c r="F316" s="20"/>
      <c r="G316" s="20"/>
      <c r="H316" s="20"/>
      <c r="I316" s="20"/>
      <c r="J316" s="20"/>
    </row>
    <row r="317" spans="2:10" ht="12.75">
      <c r="B317" s="25"/>
      <c r="C317" s="20"/>
      <c r="D317" s="20"/>
      <c r="E317" s="20"/>
      <c r="F317" s="20"/>
      <c r="G317" s="20"/>
      <c r="H317" s="20"/>
      <c r="I317" s="20"/>
      <c r="J317" s="20"/>
    </row>
    <row r="318" spans="2:10" ht="12.75">
      <c r="B318" s="25"/>
      <c r="C318" s="20"/>
      <c r="D318" s="20"/>
      <c r="E318" s="20"/>
      <c r="F318" s="20"/>
      <c r="G318" s="20"/>
      <c r="H318" s="20"/>
      <c r="I318" s="20"/>
      <c r="J318" s="20"/>
    </row>
    <row r="319" spans="2:10" ht="12.75">
      <c r="B319" s="25"/>
      <c r="C319" s="20"/>
      <c r="D319" s="20"/>
      <c r="E319" s="20"/>
      <c r="F319" s="20"/>
      <c r="G319" s="20"/>
      <c r="H319" s="20"/>
      <c r="I319" s="20"/>
      <c r="J319" s="20"/>
    </row>
    <row r="320" spans="2:10" ht="12.75">
      <c r="B320" s="25"/>
      <c r="C320" s="20"/>
      <c r="D320" s="20"/>
      <c r="E320" s="20"/>
      <c r="F320" s="20"/>
      <c r="G320" s="20"/>
      <c r="H320" s="20"/>
      <c r="I320" s="20"/>
      <c r="J320" s="20"/>
    </row>
    <row r="321" spans="2:10" ht="12.75">
      <c r="B321" s="25"/>
      <c r="C321" s="20"/>
      <c r="D321" s="20"/>
      <c r="E321" s="20"/>
      <c r="F321" s="20"/>
      <c r="G321" s="20"/>
      <c r="H321" s="20"/>
      <c r="I321" s="20"/>
      <c r="J321" s="20"/>
    </row>
    <row r="322" spans="2:10" ht="12.75">
      <c r="B322" s="25"/>
      <c r="C322" s="20"/>
      <c r="D322" s="20"/>
      <c r="E322" s="20"/>
      <c r="F322" s="20"/>
      <c r="G322" s="20"/>
      <c r="H322" s="20"/>
      <c r="I322" s="20"/>
      <c r="J322" s="20"/>
    </row>
    <row r="323" spans="2:10" ht="12.75">
      <c r="B323" s="25"/>
      <c r="C323" s="20"/>
      <c r="D323" s="20"/>
      <c r="E323" s="20"/>
      <c r="F323" s="20"/>
      <c r="G323" s="20"/>
      <c r="H323" s="20"/>
      <c r="I323" s="20"/>
      <c r="J323" s="20"/>
    </row>
    <row r="324" spans="2:10" ht="12.75">
      <c r="B324" s="25"/>
      <c r="C324" s="20"/>
      <c r="D324" s="20"/>
      <c r="E324" s="20"/>
      <c r="F324" s="20"/>
      <c r="G324" s="20"/>
      <c r="H324" s="20"/>
      <c r="I324" s="20"/>
      <c r="J324" s="20"/>
    </row>
    <row r="325" spans="2:10" ht="12.75">
      <c r="B325" s="25"/>
      <c r="C325" s="20"/>
      <c r="D325" s="20"/>
      <c r="E325" s="20"/>
      <c r="F325" s="20"/>
      <c r="G325" s="20"/>
      <c r="H325" s="20"/>
      <c r="I325" s="20"/>
      <c r="J325" s="20"/>
    </row>
    <row r="326" spans="2:10" ht="12.75">
      <c r="B326" s="25"/>
      <c r="C326" s="20"/>
      <c r="D326" s="20"/>
      <c r="E326" s="20"/>
      <c r="F326" s="20"/>
      <c r="G326" s="20"/>
      <c r="H326" s="20"/>
      <c r="I326" s="20"/>
      <c r="J326" s="20"/>
    </row>
    <row r="327" spans="2:10" ht="12.75">
      <c r="B327" s="25"/>
      <c r="C327" s="20"/>
      <c r="D327" s="20"/>
      <c r="E327" s="20"/>
      <c r="F327" s="20"/>
      <c r="G327" s="20"/>
      <c r="H327" s="20"/>
      <c r="I327" s="20"/>
      <c r="J327" s="20"/>
    </row>
    <row r="328" spans="2:10" ht="12.75">
      <c r="B328" s="25"/>
      <c r="C328" s="20"/>
      <c r="D328" s="20"/>
      <c r="E328" s="20"/>
      <c r="F328" s="20"/>
      <c r="G328" s="20"/>
      <c r="H328" s="20"/>
      <c r="I328" s="20"/>
      <c r="J328" s="20"/>
    </row>
    <row r="329" spans="2:10" ht="12.75">
      <c r="B329" s="25"/>
      <c r="C329" s="20"/>
      <c r="D329" s="20"/>
      <c r="E329" s="20"/>
      <c r="F329" s="20"/>
      <c r="G329" s="20"/>
      <c r="H329" s="20"/>
      <c r="I329" s="20"/>
      <c r="J329" s="20"/>
    </row>
    <row r="330" spans="2:10" ht="12.75">
      <c r="B330" s="25"/>
      <c r="C330" s="20"/>
      <c r="D330" s="20"/>
      <c r="E330" s="20"/>
      <c r="F330" s="20"/>
      <c r="G330" s="20"/>
      <c r="H330" s="20"/>
      <c r="I330" s="20"/>
      <c r="J330" s="20"/>
    </row>
    <row r="331" spans="2:10" ht="12.75">
      <c r="B331" s="25"/>
      <c r="C331" s="20"/>
      <c r="D331" s="20"/>
      <c r="E331" s="20"/>
      <c r="F331" s="20"/>
      <c r="G331" s="20"/>
      <c r="H331" s="20"/>
      <c r="I331" s="20"/>
      <c r="J331" s="20"/>
    </row>
    <row r="332" spans="2:10" ht="12.75">
      <c r="B332" s="25"/>
      <c r="C332" s="20"/>
      <c r="D332" s="20"/>
      <c r="E332" s="20"/>
      <c r="F332" s="20"/>
      <c r="G332" s="20"/>
      <c r="H332" s="20"/>
      <c r="I332" s="20"/>
      <c r="J332" s="20"/>
    </row>
    <row r="333" spans="2:10" ht="12.75">
      <c r="B333" s="25"/>
      <c r="C333" s="20"/>
      <c r="D333" s="20"/>
      <c r="E333" s="20"/>
      <c r="F333" s="20"/>
      <c r="G333" s="20"/>
      <c r="H333" s="20"/>
      <c r="I333" s="20"/>
      <c r="J333" s="20"/>
    </row>
    <row r="334" spans="2:10" ht="12.75">
      <c r="B334" s="25"/>
      <c r="C334" s="20"/>
      <c r="D334" s="20"/>
      <c r="E334" s="20"/>
      <c r="F334" s="20"/>
      <c r="G334" s="20"/>
      <c r="H334" s="20"/>
      <c r="I334" s="20"/>
      <c r="J334" s="20"/>
    </row>
    <row r="335" spans="2:10" ht="12.75">
      <c r="B335" s="25"/>
      <c r="C335" s="20"/>
      <c r="D335" s="20"/>
      <c r="E335" s="20"/>
      <c r="F335" s="20"/>
      <c r="G335" s="20"/>
      <c r="H335" s="20"/>
      <c r="I335" s="20"/>
      <c r="J335" s="20"/>
    </row>
    <row r="336" spans="2:10" ht="12.75">
      <c r="B336" s="25"/>
      <c r="C336" s="20"/>
      <c r="D336" s="20"/>
      <c r="E336" s="20"/>
      <c r="F336" s="20"/>
      <c r="G336" s="20"/>
      <c r="H336" s="20"/>
      <c r="I336" s="20"/>
      <c r="J336" s="20"/>
    </row>
    <row r="337" spans="2:10" ht="12.75">
      <c r="B337" s="25"/>
      <c r="C337" s="20"/>
      <c r="D337" s="20"/>
      <c r="E337" s="20"/>
      <c r="F337" s="20"/>
      <c r="G337" s="20"/>
      <c r="H337" s="20"/>
      <c r="I337" s="20"/>
      <c r="J337" s="20"/>
    </row>
    <row r="338" spans="2:10" ht="12.75">
      <c r="B338" s="25"/>
      <c r="C338" s="20"/>
      <c r="D338" s="20"/>
      <c r="E338" s="20"/>
      <c r="F338" s="20"/>
      <c r="G338" s="20"/>
      <c r="H338" s="20"/>
      <c r="I338" s="20"/>
      <c r="J338" s="20"/>
    </row>
    <row r="339" spans="2:10" ht="12.75">
      <c r="B339" s="25"/>
      <c r="C339" s="20"/>
      <c r="D339" s="20"/>
      <c r="E339" s="20"/>
      <c r="F339" s="20"/>
      <c r="G339" s="20"/>
      <c r="H339" s="20"/>
      <c r="I339" s="20"/>
      <c r="J339" s="20"/>
    </row>
    <row r="340" spans="2:10" ht="12.75">
      <c r="B340" s="25"/>
      <c r="C340" s="20"/>
      <c r="D340" s="20"/>
      <c r="E340" s="20"/>
      <c r="F340" s="20"/>
      <c r="G340" s="20"/>
      <c r="H340" s="20"/>
      <c r="I340" s="20"/>
      <c r="J340" s="20"/>
    </row>
    <row r="341" spans="2:10" ht="12.75">
      <c r="B341" s="25"/>
      <c r="C341" s="20"/>
      <c r="D341" s="20"/>
      <c r="E341" s="20"/>
      <c r="F341" s="20"/>
      <c r="G341" s="20"/>
      <c r="H341" s="20"/>
      <c r="I341" s="20"/>
      <c r="J341" s="20"/>
    </row>
    <row r="342" spans="2:10" ht="12.75">
      <c r="B342" s="25"/>
      <c r="C342" s="20"/>
      <c r="D342" s="20"/>
      <c r="E342" s="20"/>
      <c r="F342" s="20"/>
      <c r="G342" s="20"/>
      <c r="H342" s="20"/>
      <c r="I342" s="20"/>
      <c r="J342" s="20"/>
    </row>
    <row r="343" spans="2:10" ht="12.75">
      <c r="B343" s="25"/>
      <c r="C343" s="20"/>
      <c r="D343" s="20"/>
      <c r="E343" s="20"/>
      <c r="F343" s="20"/>
      <c r="G343" s="20"/>
      <c r="H343" s="20"/>
      <c r="I343" s="20"/>
      <c r="J343" s="20"/>
    </row>
    <row r="344" spans="2:10" ht="12.75">
      <c r="B344" s="25"/>
      <c r="C344" s="20"/>
      <c r="D344" s="20"/>
      <c r="E344" s="20"/>
      <c r="F344" s="20"/>
      <c r="G344" s="20"/>
      <c r="H344" s="20"/>
      <c r="I344" s="20"/>
      <c r="J344" s="20"/>
    </row>
    <row r="345" spans="2:10" ht="12.75">
      <c r="B345" s="25"/>
      <c r="C345" s="20"/>
      <c r="D345" s="20"/>
      <c r="E345" s="20"/>
      <c r="F345" s="20"/>
      <c r="G345" s="20"/>
      <c r="H345" s="20"/>
      <c r="I345" s="20"/>
      <c r="J345" s="20"/>
    </row>
    <row r="346" spans="2:10" ht="12.75">
      <c r="B346" s="25"/>
      <c r="C346" s="20"/>
      <c r="D346" s="20"/>
      <c r="E346" s="20"/>
      <c r="F346" s="20"/>
      <c r="G346" s="20"/>
      <c r="H346" s="20"/>
      <c r="I346" s="20"/>
      <c r="J346" s="20"/>
    </row>
    <row r="347" spans="2:10" ht="12.75">
      <c r="B347" s="25"/>
      <c r="C347" s="20"/>
      <c r="D347" s="20"/>
      <c r="E347" s="20"/>
      <c r="F347" s="20"/>
      <c r="G347" s="20"/>
      <c r="H347" s="20"/>
      <c r="I347" s="20"/>
      <c r="J347" s="20"/>
    </row>
    <row r="348" spans="2:10" ht="12.75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2:10" ht="12.75">
      <c r="B349" s="25"/>
      <c r="C349" s="20"/>
      <c r="D349" s="20"/>
      <c r="E349" s="20"/>
      <c r="F349" s="20"/>
      <c r="G349" s="20"/>
      <c r="H349" s="20"/>
      <c r="I349" s="20"/>
      <c r="J349" s="20"/>
    </row>
    <row r="350" spans="2:10" ht="12.75">
      <c r="B350" s="25"/>
      <c r="C350" s="20"/>
      <c r="D350" s="20"/>
      <c r="E350" s="20"/>
      <c r="F350" s="20"/>
      <c r="G350" s="20"/>
      <c r="H350" s="20"/>
      <c r="I350" s="20"/>
      <c r="J350" s="20"/>
    </row>
    <row r="351" spans="2:10" ht="12.75">
      <c r="B351" s="25"/>
      <c r="C351" s="20"/>
      <c r="D351" s="20"/>
      <c r="E351" s="20"/>
      <c r="F351" s="20"/>
      <c r="G351" s="20"/>
      <c r="H351" s="20"/>
      <c r="I351" s="20"/>
      <c r="J351" s="20"/>
    </row>
    <row r="352" spans="2:10" ht="12.75">
      <c r="B352" s="25"/>
      <c r="C352" s="20"/>
      <c r="D352" s="20"/>
      <c r="E352" s="20"/>
      <c r="F352" s="20"/>
      <c r="G352" s="20"/>
      <c r="H352" s="20"/>
      <c r="I352" s="20"/>
      <c r="J352" s="20"/>
    </row>
    <row r="353" spans="2:10" ht="12.75">
      <c r="B353" s="25"/>
      <c r="C353" s="20"/>
      <c r="D353" s="20"/>
      <c r="E353" s="20"/>
      <c r="F353" s="20"/>
      <c r="G353" s="20"/>
      <c r="H353" s="20"/>
      <c r="I353" s="20"/>
      <c r="J353" s="20"/>
    </row>
    <row r="354" spans="2:10" ht="12.75">
      <c r="B354" s="25"/>
      <c r="C354" s="20"/>
      <c r="D354" s="20"/>
      <c r="E354" s="20"/>
      <c r="F354" s="20"/>
      <c r="G354" s="20"/>
      <c r="H354" s="20"/>
      <c r="I354" s="20"/>
      <c r="J354" s="20"/>
    </row>
    <row r="355" spans="2:10" ht="12.75">
      <c r="B355" s="25"/>
      <c r="C355" s="20"/>
      <c r="D355" s="20"/>
      <c r="E355" s="20"/>
      <c r="F355" s="20"/>
      <c r="G355" s="20"/>
      <c r="H355" s="20"/>
      <c r="I355" s="20"/>
      <c r="J355" s="20"/>
    </row>
    <row r="356" spans="2:10" ht="12.75">
      <c r="B356" s="25"/>
      <c r="C356" s="20"/>
      <c r="D356" s="20"/>
      <c r="E356" s="20"/>
      <c r="F356" s="20"/>
      <c r="G356" s="20"/>
      <c r="H356" s="20"/>
      <c r="I356" s="20"/>
      <c r="J356" s="20"/>
    </row>
    <row r="357" spans="2:10" ht="12.75">
      <c r="B357" s="25"/>
      <c r="C357" s="20"/>
      <c r="D357" s="20"/>
      <c r="E357" s="20"/>
      <c r="F357" s="20"/>
      <c r="G357" s="20"/>
      <c r="H357" s="20"/>
      <c r="I357" s="20"/>
      <c r="J357" s="20"/>
    </row>
    <row r="358" spans="2:10" ht="12.75">
      <c r="B358" s="25"/>
      <c r="C358" s="20"/>
      <c r="D358" s="20"/>
      <c r="E358" s="20"/>
      <c r="F358" s="20"/>
      <c r="G358" s="20"/>
      <c r="H358" s="20"/>
      <c r="I358" s="20"/>
      <c r="J358" s="20"/>
    </row>
    <row r="359" spans="2:10" ht="12.75">
      <c r="B359" s="25"/>
      <c r="C359" s="20"/>
      <c r="D359" s="20"/>
      <c r="E359" s="20"/>
      <c r="F359" s="20"/>
      <c r="G359" s="20"/>
      <c r="H359" s="20"/>
      <c r="I359" s="20"/>
      <c r="J359" s="20"/>
    </row>
    <row r="360" spans="2:10" ht="12.75">
      <c r="B360" s="25"/>
      <c r="C360" s="20"/>
      <c r="D360" s="20"/>
      <c r="E360" s="20"/>
      <c r="F360" s="20"/>
      <c r="G360" s="20"/>
      <c r="H360" s="20"/>
      <c r="I360" s="20"/>
      <c r="J360" s="20"/>
    </row>
    <row r="361" spans="2:10" ht="12.75">
      <c r="B361" s="25"/>
      <c r="C361" s="20"/>
      <c r="D361" s="20"/>
      <c r="E361" s="20"/>
      <c r="F361" s="20"/>
      <c r="G361" s="20"/>
      <c r="H361" s="20"/>
      <c r="I361" s="20"/>
      <c r="J361" s="20"/>
    </row>
    <row r="362" spans="2:10" ht="12.75">
      <c r="B362" s="25"/>
      <c r="C362" s="20"/>
      <c r="D362" s="20"/>
      <c r="E362" s="20"/>
      <c r="F362" s="20"/>
      <c r="G362" s="20"/>
      <c r="H362" s="20"/>
      <c r="I362" s="20"/>
      <c r="J362" s="20"/>
    </row>
    <row r="363" spans="2:10" ht="12.75">
      <c r="B363" s="25"/>
      <c r="C363" s="20"/>
      <c r="D363" s="20"/>
      <c r="E363" s="20"/>
      <c r="F363" s="20"/>
      <c r="G363" s="20"/>
      <c r="H363" s="20"/>
      <c r="I363" s="20"/>
      <c r="J363" s="20"/>
    </row>
    <row r="364" spans="2:10" ht="12.75">
      <c r="B364" s="25"/>
      <c r="C364" s="20"/>
      <c r="D364" s="20"/>
      <c r="E364" s="20"/>
      <c r="F364" s="20"/>
      <c r="G364" s="20"/>
      <c r="H364" s="20"/>
      <c r="I364" s="20"/>
      <c r="J364" s="20"/>
    </row>
    <row r="365" spans="2:10" ht="12.75">
      <c r="B365" s="25"/>
      <c r="C365" s="20"/>
      <c r="D365" s="20"/>
      <c r="E365" s="20"/>
      <c r="F365" s="20"/>
      <c r="G365" s="20"/>
      <c r="H365" s="20"/>
      <c r="I365" s="20"/>
      <c r="J365" s="20"/>
    </row>
    <row r="366" spans="2:10" ht="12.75">
      <c r="B366" s="25"/>
      <c r="C366" s="20"/>
      <c r="D366" s="20"/>
      <c r="E366" s="20"/>
      <c r="F366" s="20"/>
      <c r="G366" s="20"/>
      <c r="H366" s="20"/>
      <c r="I366" s="20"/>
      <c r="J366" s="20"/>
    </row>
    <row r="367" spans="2:10" ht="12.75">
      <c r="B367" s="25"/>
      <c r="C367" s="20"/>
      <c r="D367" s="20"/>
      <c r="E367" s="20"/>
      <c r="F367" s="20"/>
      <c r="G367" s="20"/>
      <c r="H367" s="20"/>
      <c r="I367" s="20"/>
      <c r="J367" s="20"/>
    </row>
    <row r="368" spans="2:10" ht="12.75">
      <c r="B368" s="25"/>
      <c r="C368" s="20"/>
      <c r="D368" s="20"/>
      <c r="E368" s="20"/>
      <c r="F368" s="20"/>
      <c r="G368" s="20"/>
      <c r="H368" s="20"/>
      <c r="I368" s="20"/>
      <c r="J368" s="20"/>
    </row>
    <row r="369" spans="2:10" ht="12.75">
      <c r="B369" s="25"/>
      <c r="C369" s="20"/>
      <c r="D369" s="20"/>
      <c r="E369" s="20"/>
      <c r="F369" s="20"/>
      <c r="G369" s="20"/>
      <c r="H369" s="20"/>
      <c r="I369" s="20"/>
      <c r="J369" s="20"/>
    </row>
    <row r="370" spans="2:10" ht="12.75">
      <c r="B370" s="25"/>
      <c r="C370" s="20"/>
      <c r="D370" s="20"/>
      <c r="E370" s="20"/>
      <c r="F370" s="20"/>
      <c r="G370" s="20"/>
      <c r="H370" s="20"/>
      <c r="I370" s="20"/>
      <c r="J370" s="20"/>
    </row>
    <row r="371" spans="2:10" ht="12.75">
      <c r="B371" s="25"/>
      <c r="C371" s="20"/>
      <c r="D371" s="20"/>
      <c r="E371" s="20"/>
      <c r="F371" s="20"/>
      <c r="G371" s="20"/>
      <c r="H371" s="20"/>
      <c r="I371" s="20"/>
      <c r="J371" s="20"/>
    </row>
    <row r="372" spans="2:10" ht="12.75">
      <c r="B372" s="25"/>
      <c r="C372" s="20"/>
      <c r="D372" s="20"/>
      <c r="E372" s="20"/>
      <c r="F372" s="20"/>
      <c r="G372" s="20"/>
      <c r="H372" s="20"/>
      <c r="I372" s="20"/>
      <c r="J372" s="20"/>
    </row>
    <row r="373" spans="2:10" ht="12.75">
      <c r="B373" s="25"/>
      <c r="C373" s="20"/>
      <c r="D373" s="20"/>
      <c r="E373" s="20"/>
      <c r="F373" s="20"/>
      <c r="G373" s="20"/>
      <c r="H373" s="20"/>
      <c r="I373" s="20"/>
      <c r="J373" s="20"/>
    </row>
    <row r="374" spans="2:10" ht="12.75">
      <c r="B374" s="25"/>
      <c r="C374" s="20"/>
      <c r="D374" s="20"/>
      <c r="E374" s="20"/>
      <c r="F374" s="20"/>
      <c r="G374" s="20"/>
      <c r="H374" s="20"/>
      <c r="I374" s="20"/>
      <c r="J374" s="20"/>
    </row>
    <row r="375" spans="2:10" ht="12.75">
      <c r="B375" s="25"/>
      <c r="C375" s="20"/>
      <c r="D375" s="20"/>
      <c r="E375" s="20"/>
      <c r="F375" s="20"/>
      <c r="G375" s="20"/>
      <c r="H375" s="20"/>
      <c r="I375" s="20"/>
      <c r="J375" s="20"/>
    </row>
    <row r="376" spans="2:10" ht="12.75">
      <c r="B376" s="25"/>
      <c r="C376" s="20"/>
      <c r="D376" s="20"/>
      <c r="E376" s="20"/>
      <c r="F376" s="20"/>
      <c r="G376" s="20"/>
      <c r="H376" s="20"/>
      <c r="I376" s="20"/>
      <c r="J376" s="20"/>
    </row>
    <row r="377" spans="2:10" ht="12.75">
      <c r="B377" s="25"/>
      <c r="C377" s="20"/>
      <c r="D377" s="20"/>
      <c r="E377" s="20"/>
      <c r="F377" s="20"/>
      <c r="G377" s="20"/>
      <c r="H377" s="20"/>
      <c r="I377" s="20"/>
      <c r="J377" s="20"/>
    </row>
    <row r="378" spans="2:10" ht="12.75">
      <c r="B378" s="25"/>
      <c r="C378" s="20"/>
      <c r="D378" s="20"/>
      <c r="E378" s="20"/>
      <c r="F378" s="20"/>
      <c r="G378" s="20"/>
      <c r="H378" s="20"/>
      <c r="I378" s="20"/>
      <c r="J378" s="20"/>
    </row>
    <row r="379" spans="2:10" ht="12.75">
      <c r="B379" s="25"/>
      <c r="C379" s="20"/>
      <c r="D379" s="20"/>
      <c r="E379" s="20"/>
      <c r="F379" s="20"/>
      <c r="G379" s="20"/>
      <c r="H379" s="20"/>
      <c r="I379" s="20"/>
      <c r="J379" s="20"/>
    </row>
    <row r="380" spans="2:10" ht="12.75">
      <c r="B380" s="25"/>
      <c r="C380" s="20"/>
      <c r="D380" s="20"/>
      <c r="E380" s="20"/>
      <c r="F380" s="20"/>
      <c r="G380" s="20"/>
      <c r="H380" s="20"/>
      <c r="I380" s="20"/>
      <c r="J380" s="20"/>
    </row>
    <row r="381" spans="2:10" ht="12.75">
      <c r="B381" s="25"/>
      <c r="C381" s="20"/>
      <c r="D381" s="20"/>
      <c r="E381" s="20"/>
      <c r="F381" s="20"/>
      <c r="G381" s="20"/>
      <c r="H381" s="20"/>
      <c r="I381" s="20"/>
      <c r="J381" s="20"/>
    </row>
    <row r="382" spans="2:10" ht="12.75">
      <c r="B382" s="25"/>
      <c r="C382" s="20"/>
      <c r="D382" s="20"/>
      <c r="E382" s="20"/>
      <c r="F382" s="20"/>
      <c r="G382" s="20"/>
      <c r="H382" s="20"/>
      <c r="I382" s="20"/>
      <c r="J382" s="20"/>
    </row>
    <row r="383" spans="2:10" ht="12.75">
      <c r="B383" s="25"/>
      <c r="C383" s="20"/>
      <c r="D383" s="20"/>
      <c r="E383" s="20"/>
      <c r="F383" s="20"/>
      <c r="G383" s="20"/>
      <c r="H383" s="20"/>
      <c r="I383" s="20"/>
      <c r="J383" s="20"/>
    </row>
    <row r="384" spans="2:10" ht="12.75">
      <c r="B384" s="25"/>
      <c r="C384" s="20"/>
      <c r="D384" s="20"/>
      <c r="E384" s="20"/>
      <c r="F384" s="20"/>
      <c r="G384" s="20"/>
      <c r="H384" s="20"/>
      <c r="I384" s="20"/>
      <c r="J384" s="20"/>
    </row>
    <row r="385" spans="2:10" ht="12.75">
      <c r="B385" s="25"/>
      <c r="C385" s="20"/>
      <c r="D385" s="20"/>
      <c r="E385" s="20"/>
      <c r="F385" s="20"/>
      <c r="G385" s="20"/>
      <c r="H385" s="20"/>
      <c r="I385" s="20"/>
      <c r="J385" s="20"/>
    </row>
    <row r="386" spans="2:10" ht="12.75">
      <c r="B386" s="25"/>
      <c r="C386" s="20"/>
      <c r="D386" s="20"/>
      <c r="E386" s="20"/>
      <c r="F386" s="20"/>
      <c r="G386" s="20"/>
      <c r="H386" s="20"/>
      <c r="I386" s="20"/>
      <c r="J386" s="20"/>
    </row>
    <row r="387" spans="2:10" ht="12.75">
      <c r="B387" s="25"/>
      <c r="C387" s="20"/>
      <c r="D387" s="20"/>
      <c r="E387" s="20"/>
      <c r="F387" s="20"/>
      <c r="G387" s="20"/>
      <c r="H387" s="20"/>
      <c r="I387" s="20"/>
      <c r="J387" s="20"/>
    </row>
    <row r="388" spans="2:10" ht="12.75">
      <c r="B388" s="25"/>
      <c r="C388" s="20"/>
      <c r="D388" s="20"/>
      <c r="E388" s="20"/>
      <c r="F388" s="20"/>
      <c r="G388" s="20"/>
      <c r="H388" s="20"/>
      <c r="I388" s="20"/>
      <c r="J388" s="20"/>
    </row>
    <row r="389" spans="2:10" ht="12.75">
      <c r="B389" s="25"/>
      <c r="C389" s="20"/>
      <c r="D389" s="20"/>
      <c r="E389" s="20"/>
      <c r="F389" s="20"/>
      <c r="G389" s="20"/>
      <c r="H389" s="20"/>
      <c r="I389" s="20"/>
      <c r="J389" s="20"/>
    </row>
    <row r="390" spans="2:10" ht="12.75">
      <c r="B390" s="25"/>
      <c r="C390" s="20"/>
      <c r="D390" s="20"/>
      <c r="E390" s="20"/>
      <c r="F390" s="20"/>
      <c r="G390" s="20"/>
      <c r="H390" s="20"/>
      <c r="I390" s="20"/>
      <c r="J390" s="20"/>
    </row>
    <row r="391" spans="2:10" ht="12.75">
      <c r="B391" s="25"/>
      <c r="C391" s="20"/>
      <c r="D391" s="20"/>
      <c r="E391" s="20"/>
      <c r="F391" s="20"/>
      <c r="G391" s="20"/>
      <c r="H391" s="20"/>
      <c r="I391" s="20"/>
      <c r="J391" s="20"/>
    </row>
    <row r="392" spans="2:10" ht="12.75">
      <c r="B392" s="25"/>
      <c r="C392" s="20"/>
      <c r="D392" s="20"/>
      <c r="E392" s="20"/>
      <c r="F392" s="20"/>
      <c r="G392" s="20"/>
      <c r="H392" s="20"/>
      <c r="I392" s="20"/>
      <c r="J392" s="20"/>
    </row>
    <row r="393" spans="2:10" ht="12.75">
      <c r="B393" s="25"/>
      <c r="C393" s="20"/>
      <c r="D393" s="20"/>
      <c r="E393" s="20"/>
      <c r="F393" s="20"/>
      <c r="G393" s="20"/>
      <c r="H393" s="20"/>
      <c r="I393" s="20"/>
      <c r="J393" s="20"/>
    </row>
    <row r="394" spans="2:10" ht="12.75">
      <c r="B394" s="25"/>
      <c r="C394" s="20"/>
      <c r="D394" s="20"/>
      <c r="E394" s="20"/>
      <c r="F394" s="20"/>
      <c r="G394" s="20"/>
      <c r="H394" s="20"/>
      <c r="I394" s="20"/>
      <c r="J394" s="20"/>
    </row>
    <row r="395" spans="2:10" ht="12.75">
      <c r="B395" s="25"/>
      <c r="C395" s="20"/>
      <c r="D395" s="20"/>
      <c r="E395" s="20"/>
      <c r="F395" s="20"/>
      <c r="G395" s="20"/>
      <c r="H395" s="20"/>
      <c r="I395" s="20"/>
      <c r="J395" s="20"/>
    </row>
    <row r="396" spans="2:10" ht="12.75">
      <c r="B396" s="25"/>
      <c r="C396" s="20"/>
      <c r="D396" s="20"/>
      <c r="E396" s="20"/>
      <c r="F396" s="20"/>
      <c r="G396" s="20"/>
      <c r="H396" s="20"/>
      <c r="I396" s="20"/>
      <c r="J396" s="20"/>
    </row>
    <row r="397" spans="2:10" ht="12.75">
      <c r="B397" s="25"/>
      <c r="C397" s="20"/>
      <c r="D397" s="20"/>
      <c r="E397" s="20"/>
      <c r="F397" s="20"/>
      <c r="G397" s="20"/>
      <c r="H397" s="20"/>
      <c r="I397" s="20"/>
      <c r="J397" s="20"/>
    </row>
    <row r="398" spans="2:10" ht="12.75">
      <c r="B398" s="25"/>
      <c r="C398" s="20"/>
      <c r="D398" s="20"/>
      <c r="E398" s="20"/>
      <c r="F398" s="20"/>
      <c r="G398" s="20"/>
      <c r="H398" s="20"/>
      <c r="I398" s="20"/>
      <c r="J398" s="20"/>
    </row>
    <row r="399" spans="2:10" ht="12.75">
      <c r="B399" s="25"/>
      <c r="C399" s="20"/>
      <c r="D399" s="20"/>
      <c r="E399" s="20"/>
      <c r="F399" s="20"/>
      <c r="G399" s="20"/>
      <c r="H399" s="20"/>
      <c r="I399" s="20"/>
      <c r="J399" s="20"/>
    </row>
    <row r="400" spans="2:10" ht="12.75">
      <c r="B400" s="25"/>
      <c r="C400" s="20"/>
      <c r="D400" s="20"/>
      <c r="E400" s="20"/>
      <c r="F400" s="20"/>
      <c r="G400" s="20"/>
      <c r="H400" s="20"/>
      <c r="I400" s="20"/>
      <c r="J400" s="20"/>
    </row>
    <row r="401" spans="2:10" ht="12.75">
      <c r="B401" s="25"/>
      <c r="C401" s="20"/>
      <c r="D401" s="20"/>
      <c r="E401" s="20"/>
      <c r="F401" s="20"/>
      <c r="G401" s="20"/>
      <c r="H401" s="20"/>
      <c r="I401" s="20"/>
      <c r="J401" s="20"/>
    </row>
    <row r="402" spans="2:10" ht="12.75">
      <c r="B402" s="25"/>
      <c r="C402" s="20"/>
      <c r="D402" s="20"/>
      <c r="E402" s="20"/>
      <c r="F402" s="20"/>
      <c r="G402" s="20"/>
      <c r="H402" s="20"/>
      <c r="I402" s="20"/>
      <c r="J402" s="20"/>
    </row>
    <row r="403" spans="2:10" ht="12.75">
      <c r="B403" s="25"/>
      <c r="C403" s="20"/>
      <c r="D403" s="20"/>
      <c r="E403" s="20"/>
      <c r="F403" s="20"/>
      <c r="G403" s="20"/>
      <c r="H403" s="20"/>
      <c r="I403" s="20"/>
      <c r="J403" s="20"/>
    </row>
    <row r="404" spans="2:10" ht="12.75">
      <c r="B404" s="25"/>
      <c r="C404" s="20"/>
      <c r="D404" s="20"/>
      <c r="E404" s="20"/>
      <c r="F404" s="20"/>
      <c r="G404" s="20"/>
      <c r="H404" s="20"/>
      <c r="I404" s="20"/>
      <c r="J404" s="20"/>
    </row>
    <row r="405" spans="2:10" ht="12.75">
      <c r="B405" s="25"/>
      <c r="C405" s="20"/>
      <c r="D405" s="20"/>
      <c r="E405" s="20"/>
      <c r="F405" s="20"/>
      <c r="G405" s="20"/>
      <c r="H405" s="20"/>
      <c r="I405" s="20"/>
      <c r="J405" s="20"/>
    </row>
    <row r="406" spans="2:10" ht="12.75">
      <c r="B406" s="25"/>
      <c r="C406" s="20"/>
      <c r="D406" s="20"/>
      <c r="E406" s="20"/>
      <c r="F406" s="20"/>
      <c r="G406" s="20"/>
      <c r="H406" s="20"/>
      <c r="I406" s="20"/>
      <c r="J406" s="20"/>
    </row>
    <row r="407" spans="2:10" ht="12.75">
      <c r="B407" s="25"/>
      <c r="C407" s="20"/>
      <c r="D407" s="20"/>
      <c r="E407" s="20"/>
      <c r="F407" s="20"/>
      <c r="G407" s="20"/>
      <c r="H407" s="20"/>
      <c r="I407" s="20"/>
      <c r="J407" s="20"/>
    </row>
    <row r="408" spans="2:10" ht="12.75">
      <c r="B408" s="25"/>
      <c r="C408" s="20"/>
      <c r="D408" s="20"/>
      <c r="E408" s="20"/>
      <c r="F408" s="20"/>
      <c r="G408" s="20"/>
      <c r="H408" s="20"/>
      <c r="I408" s="20"/>
      <c r="J408" s="20"/>
    </row>
    <row r="409" spans="2:10" ht="12.75">
      <c r="B409" s="25"/>
      <c r="C409" s="20"/>
      <c r="D409" s="20"/>
      <c r="E409" s="20"/>
      <c r="F409" s="20"/>
      <c r="G409" s="20"/>
      <c r="H409" s="20"/>
      <c r="I409" s="20"/>
      <c r="J409" s="20"/>
    </row>
    <row r="410" spans="2:10" ht="12.75">
      <c r="B410" s="25"/>
      <c r="C410" s="20"/>
      <c r="D410" s="20"/>
      <c r="E410" s="20"/>
      <c r="F410" s="20"/>
      <c r="G410" s="20"/>
      <c r="H410" s="20"/>
      <c r="I410" s="20"/>
      <c r="J410" s="20"/>
    </row>
    <row r="411" spans="2:10" ht="12.75">
      <c r="B411" s="25"/>
      <c r="C411" s="20"/>
      <c r="D411" s="20"/>
      <c r="E411" s="20"/>
      <c r="F411" s="20"/>
      <c r="G411" s="20"/>
      <c r="H411" s="20"/>
      <c r="I411" s="20"/>
      <c r="J411" s="20"/>
    </row>
    <row r="412" spans="2:10" ht="12.75">
      <c r="B412" s="25"/>
      <c r="C412" s="20"/>
      <c r="D412" s="20"/>
      <c r="E412" s="20"/>
      <c r="F412" s="20"/>
      <c r="G412" s="20"/>
      <c r="H412" s="20"/>
      <c r="I412" s="20"/>
      <c r="J412" s="20"/>
    </row>
    <row r="413" spans="2:10" ht="12.75">
      <c r="B413" s="25"/>
      <c r="C413" s="20"/>
      <c r="D413" s="20"/>
      <c r="E413" s="20"/>
      <c r="F413" s="20"/>
      <c r="G413" s="20"/>
      <c r="H413" s="20"/>
      <c r="I413" s="20"/>
      <c r="J413" s="20"/>
    </row>
    <row r="414" spans="2:10" ht="12.75">
      <c r="B414" s="25"/>
      <c r="C414" s="20"/>
      <c r="D414" s="20"/>
      <c r="E414" s="20"/>
      <c r="F414" s="20"/>
      <c r="G414" s="20"/>
      <c r="H414" s="20"/>
      <c r="I414" s="20"/>
      <c r="J414" s="20"/>
    </row>
    <row r="415" spans="2:10" ht="12.75">
      <c r="B415" s="25"/>
      <c r="C415" s="20"/>
      <c r="D415" s="20"/>
      <c r="E415" s="20"/>
      <c r="F415" s="20"/>
      <c r="G415" s="20"/>
      <c r="H415" s="20"/>
      <c r="I415" s="20"/>
      <c r="J415" s="20"/>
    </row>
    <row r="416" spans="2:10" ht="12.75">
      <c r="B416" s="25"/>
      <c r="C416" s="20"/>
      <c r="D416" s="20"/>
      <c r="E416" s="20"/>
      <c r="F416" s="20"/>
      <c r="G416" s="20"/>
      <c r="H416" s="20"/>
      <c r="I416" s="20"/>
      <c r="J416" s="20"/>
    </row>
    <row r="417" spans="2:10" ht="12.75">
      <c r="B417" s="25"/>
      <c r="C417" s="20"/>
      <c r="D417" s="20"/>
      <c r="E417" s="20"/>
      <c r="F417" s="20"/>
      <c r="G417" s="20"/>
      <c r="H417" s="20"/>
      <c r="I417" s="20"/>
      <c r="J417" s="20"/>
    </row>
    <row r="418" spans="2:10" ht="12.75">
      <c r="B418" s="25"/>
      <c r="C418" s="20"/>
      <c r="D418" s="20"/>
      <c r="E418" s="20"/>
      <c r="F418" s="20"/>
      <c r="G418" s="20"/>
      <c r="H418" s="20"/>
      <c r="I418" s="20"/>
      <c r="J418" s="20"/>
    </row>
    <row r="419" spans="2:10" ht="12.75">
      <c r="B419" s="25"/>
      <c r="C419" s="20"/>
      <c r="D419" s="20"/>
      <c r="E419" s="20"/>
      <c r="F419" s="20"/>
      <c r="G419" s="20"/>
      <c r="H419" s="20"/>
      <c r="I419" s="20"/>
      <c r="J419" s="20"/>
    </row>
    <row r="420" spans="2:10" ht="12.75">
      <c r="B420" s="25"/>
      <c r="C420" s="20"/>
      <c r="D420" s="20"/>
      <c r="E420" s="20"/>
      <c r="F420" s="20"/>
      <c r="G420" s="20"/>
      <c r="H420" s="20"/>
      <c r="I420" s="20"/>
      <c r="J420" s="20"/>
    </row>
    <row r="421" spans="2:10" ht="12.75">
      <c r="B421" s="25"/>
      <c r="C421" s="20"/>
      <c r="D421" s="20"/>
      <c r="E421" s="20"/>
      <c r="F421" s="20"/>
      <c r="G421" s="20"/>
      <c r="H421" s="20"/>
      <c r="I421" s="20"/>
      <c r="J421" s="20"/>
    </row>
    <row r="422" spans="2:10" ht="12.75">
      <c r="B422" s="25"/>
      <c r="C422" s="20"/>
      <c r="D422" s="20"/>
      <c r="E422" s="20"/>
      <c r="F422" s="20"/>
      <c r="G422" s="20"/>
      <c r="H422" s="20"/>
      <c r="I422" s="20"/>
      <c r="J422" s="20"/>
    </row>
    <row r="423" spans="2:10" ht="12.75">
      <c r="B423" s="25"/>
      <c r="C423" s="20"/>
      <c r="D423" s="20"/>
      <c r="E423" s="20"/>
      <c r="F423" s="20"/>
      <c r="G423" s="20"/>
      <c r="H423" s="20"/>
      <c r="I423" s="20"/>
      <c r="J423" s="20"/>
    </row>
    <row r="424" spans="2:10" ht="12.75">
      <c r="B424" s="25"/>
      <c r="C424" s="20"/>
      <c r="D424" s="20"/>
      <c r="E424" s="20"/>
      <c r="F424" s="20"/>
      <c r="G424" s="20"/>
      <c r="H424" s="20"/>
      <c r="I424" s="20"/>
      <c r="J424" s="20"/>
    </row>
    <row r="425" spans="2:10" ht="12.75">
      <c r="B425" s="25"/>
      <c r="C425" s="20"/>
      <c r="D425" s="20"/>
      <c r="E425" s="20"/>
      <c r="F425" s="20"/>
      <c r="G425" s="20"/>
      <c r="H425" s="20"/>
      <c r="I425" s="20"/>
      <c r="J425" s="20"/>
    </row>
    <row r="426" spans="2:10" ht="12.75">
      <c r="B426" s="25"/>
      <c r="C426" s="20"/>
      <c r="D426" s="20"/>
      <c r="E426" s="20"/>
      <c r="F426" s="20"/>
      <c r="G426" s="20"/>
      <c r="H426" s="20"/>
      <c r="I426" s="20"/>
      <c r="J426" s="20"/>
    </row>
    <row r="427" spans="2:10" ht="12.75">
      <c r="B427" s="25"/>
      <c r="C427" s="20"/>
      <c r="D427" s="20"/>
      <c r="E427" s="20"/>
      <c r="F427" s="20"/>
      <c r="G427" s="20"/>
      <c r="H427" s="20"/>
      <c r="I427" s="20"/>
      <c r="J427" s="20"/>
    </row>
    <row r="428" spans="2:10" ht="12.75">
      <c r="B428" s="25"/>
      <c r="C428" s="20"/>
      <c r="D428" s="20"/>
      <c r="E428" s="20"/>
      <c r="F428" s="20"/>
      <c r="G428" s="20"/>
      <c r="H428" s="20"/>
      <c r="I428" s="20"/>
      <c r="J428" s="20"/>
    </row>
    <row r="429" spans="2:10" ht="12.75">
      <c r="B429" s="25"/>
      <c r="C429" s="20"/>
      <c r="D429" s="20"/>
      <c r="E429" s="20"/>
      <c r="F429" s="20"/>
      <c r="G429" s="20"/>
      <c r="H429" s="20"/>
      <c r="I429" s="20"/>
      <c r="J429" s="20"/>
    </row>
    <row r="430" spans="2:10" ht="12.75">
      <c r="B430" s="25"/>
      <c r="C430" s="20"/>
      <c r="D430" s="20"/>
      <c r="E430" s="20"/>
      <c r="F430" s="20"/>
      <c r="G430" s="20"/>
      <c r="H430" s="20"/>
      <c r="I430" s="20"/>
      <c r="J430" s="20"/>
    </row>
    <row r="431" spans="2:10" ht="12.75">
      <c r="B431" s="25"/>
      <c r="C431" s="20"/>
      <c r="D431" s="20"/>
      <c r="E431" s="20"/>
      <c r="F431" s="20"/>
      <c r="G431" s="20"/>
      <c r="H431" s="20"/>
      <c r="I431" s="20"/>
      <c r="J431" s="20"/>
    </row>
    <row r="432" spans="2:10" ht="12.75">
      <c r="B432" s="25"/>
      <c r="C432" s="20"/>
      <c r="D432" s="20"/>
      <c r="E432" s="20"/>
      <c r="F432" s="20"/>
      <c r="G432" s="20"/>
      <c r="H432" s="20"/>
      <c r="I432" s="20"/>
      <c r="J432" s="20"/>
    </row>
    <row r="433" spans="2:10" ht="12.75">
      <c r="B433" s="25"/>
      <c r="C433" s="20"/>
      <c r="D433" s="20"/>
      <c r="E433" s="20"/>
      <c r="F433" s="20"/>
      <c r="G433" s="20"/>
      <c r="H433" s="20"/>
      <c r="I433" s="20"/>
      <c r="J433" s="20"/>
    </row>
    <row r="434" spans="2:10" ht="12.75">
      <c r="B434" s="25"/>
      <c r="C434" s="20"/>
      <c r="D434" s="20"/>
      <c r="E434" s="20"/>
      <c r="F434" s="20"/>
      <c r="G434" s="20"/>
      <c r="H434" s="20"/>
      <c r="I434" s="20"/>
      <c r="J434" s="20"/>
    </row>
    <row r="435" spans="2:10" ht="12.75">
      <c r="B435" s="25"/>
      <c r="C435" s="20"/>
      <c r="D435" s="20"/>
      <c r="E435" s="20"/>
      <c r="F435" s="20"/>
      <c r="G435" s="20"/>
      <c r="H435" s="20"/>
      <c r="I435" s="20"/>
      <c r="J435" s="20"/>
    </row>
    <row r="436" spans="2:10" ht="12.75">
      <c r="B436" s="25"/>
      <c r="C436" s="20"/>
      <c r="D436" s="20"/>
      <c r="E436" s="20"/>
      <c r="F436" s="20"/>
      <c r="G436" s="20"/>
      <c r="H436" s="20"/>
      <c r="I436" s="20"/>
      <c r="J436" s="20"/>
    </row>
    <row r="437" spans="2:10" ht="12.75">
      <c r="B437" s="25"/>
      <c r="C437" s="20"/>
      <c r="D437" s="20"/>
      <c r="E437" s="20"/>
      <c r="F437" s="20"/>
      <c r="G437" s="20"/>
      <c r="H437" s="20"/>
      <c r="I437" s="20"/>
      <c r="J437" s="20"/>
    </row>
    <row r="438" spans="2:10" ht="12.75">
      <c r="B438" s="25"/>
      <c r="C438" s="20"/>
      <c r="D438" s="20"/>
      <c r="E438" s="20"/>
      <c r="F438" s="20"/>
      <c r="G438" s="20"/>
      <c r="H438" s="20"/>
      <c r="I438" s="20"/>
      <c r="J438" s="20"/>
    </row>
    <row r="439" spans="2:10" ht="12.75">
      <c r="B439" s="25"/>
      <c r="C439" s="20"/>
      <c r="D439" s="20"/>
      <c r="E439" s="20"/>
      <c r="F439" s="20"/>
      <c r="G439" s="20"/>
      <c r="H439" s="20"/>
      <c r="I439" s="20"/>
      <c r="J439" s="20"/>
    </row>
    <row r="440" spans="2:10" ht="12.75">
      <c r="B440" s="25"/>
      <c r="C440" s="20"/>
      <c r="D440" s="20"/>
      <c r="E440" s="20"/>
      <c r="F440" s="20"/>
      <c r="G440" s="20"/>
      <c r="H440" s="20"/>
      <c r="I440" s="20"/>
      <c r="J440" s="20"/>
    </row>
    <row r="441" spans="2:10" ht="12.75">
      <c r="B441" s="25"/>
      <c r="C441" s="20"/>
      <c r="D441" s="20"/>
      <c r="E441" s="20"/>
      <c r="F441" s="20"/>
      <c r="G441" s="20"/>
      <c r="H441" s="20"/>
      <c r="I441" s="20"/>
      <c r="J441" s="20"/>
    </row>
    <row r="442" spans="2:10" ht="12.75">
      <c r="B442" s="25"/>
      <c r="C442" s="20"/>
      <c r="D442" s="20"/>
      <c r="E442" s="20"/>
      <c r="F442" s="20"/>
      <c r="G442" s="20"/>
      <c r="H442" s="20"/>
      <c r="I442" s="20"/>
      <c r="J442" s="20"/>
    </row>
    <row r="443" spans="2:10" ht="12.75">
      <c r="B443" s="25"/>
      <c r="C443" s="20"/>
      <c r="D443" s="20"/>
      <c r="E443" s="20"/>
      <c r="F443" s="20"/>
      <c r="G443" s="20"/>
      <c r="H443" s="20"/>
      <c r="I443" s="20"/>
      <c r="J443" s="20"/>
    </row>
    <row r="444" spans="2:10" ht="12.75">
      <c r="B444" s="25"/>
      <c r="C444" s="20"/>
      <c r="D444" s="20"/>
      <c r="E444" s="20"/>
      <c r="F444" s="20"/>
      <c r="G444" s="20"/>
      <c r="H444" s="20"/>
      <c r="I444" s="20"/>
      <c r="J444" s="20"/>
    </row>
    <row r="445" spans="2:10" ht="12.75">
      <c r="B445" s="25"/>
      <c r="C445" s="20"/>
      <c r="D445" s="20"/>
      <c r="E445" s="20"/>
      <c r="F445" s="20"/>
      <c r="G445" s="20"/>
      <c r="H445" s="20"/>
      <c r="I445" s="20"/>
      <c r="J445" s="20"/>
    </row>
    <row r="446" spans="2:10" ht="12.75">
      <c r="B446" s="25"/>
      <c r="C446" s="20"/>
      <c r="D446" s="20"/>
      <c r="E446" s="20"/>
      <c r="F446" s="20"/>
      <c r="G446" s="20"/>
      <c r="H446" s="20"/>
      <c r="I446" s="20"/>
      <c r="J446" s="20"/>
    </row>
    <row r="447" spans="2:10" ht="12.75">
      <c r="B447" s="25"/>
      <c r="C447" s="20"/>
      <c r="D447" s="20"/>
      <c r="E447" s="20"/>
      <c r="F447" s="20"/>
      <c r="G447" s="20"/>
      <c r="H447" s="20"/>
      <c r="I447" s="20"/>
      <c r="J447" s="20"/>
    </row>
    <row r="448" spans="2:10" ht="12.75">
      <c r="B448" s="25"/>
      <c r="C448" s="20"/>
      <c r="D448" s="20"/>
      <c r="E448" s="20"/>
      <c r="F448" s="20"/>
      <c r="G448" s="20"/>
      <c r="H448" s="20"/>
      <c r="I448" s="20"/>
      <c r="J448" s="20"/>
    </row>
    <row r="449" spans="2:10" ht="12.75">
      <c r="B449" s="25"/>
      <c r="C449" s="20"/>
      <c r="D449" s="20"/>
      <c r="E449" s="20"/>
      <c r="F449" s="20"/>
      <c r="G449" s="20"/>
      <c r="H449" s="20"/>
      <c r="I449" s="20"/>
      <c r="J449" s="20"/>
    </row>
    <row r="450" spans="2:10" ht="12.75">
      <c r="B450" s="25"/>
      <c r="C450" s="20"/>
      <c r="D450" s="20"/>
      <c r="E450" s="20"/>
      <c r="F450" s="20"/>
      <c r="G450" s="20"/>
      <c r="H450" s="20"/>
      <c r="I450" s="20"/>
      <c r="J450" s="20"/>
    </row>
    <row r="451" spans="2:10" ht="12.75">
      <c r="B451" s="25"/>
      <c r="C451" s="20"/>
      <c r="D451" s="20"/>
      <c r="E451" s="20"/>
      <c r="F451" s="20"/>
      <c r="G451" s="20"/>
      <c r="H451" s="20"/>
      <c r="I451" s="20"/>
      <c r="J451" s="20"/>
    </row>
    <row r="452" spans="2:10" ht="12.75">
      <c r="B452" s="25"/>
      <c r="C452" s="20"/>
      <c r="D452" s="20"/>
      <c r="E452" s="20"/>
      <c r="F452" s="20"/>
      <c r="G452" s="20"/>
      <c r="H452" s="20"/>
      <c r="I452" s="20"/>
      <c r="J452" s="20"/>
    </row>
    <row r="453" spans="2:10" ht="12.75">
      <c r="B453" s="25"/>
      <c r="C453" s="20"/>
      <c r="D453" s="20"/>
      <c r="E453" s="20"/>
      <c r="F453" s="20"/>
      <c r="G453" s="20"/>
      <c r="H453" s="20"/>
      <c r="I453" s="20"/>
      <c r="J453" s="20"/>
    </row>
    <row r="454" spans="2:10" ht="12.75">
      <c r="B454" s="25"/>
      <c r="C454" s="20"/>
      <c r="D454" s="20"/>
      <c r="E454" s="20"/>
      <c r="F454" s="20"/>
      <c r="G454" s="20"/>
      <c r="H454" s="20"/>
      <c r="I454" s="20"/>
      <c r="J454" s="20"/>
    </row>
    <row r="455" spans="2:10" ht="12.75">
      <c r="B455" s="25"/>
      <c r="C455" s="20"/>
      <c r="D455" s="20"/>
      <c r="E455" s="20"/>
      <c r="F455" s="20"/>
      <c r="G455" s="20"/>
      <c r="H455" s="20"/>
      <c r="I455" s="20"/>
      <c r="J455" s="20"/>
    </row>
    <row r="456" spans="2:10" ht="12.75">
      <c r="B456" s="25"/>
      <c r="C456" s="20"/>
      <c r="D456" s="20"/>
      <c r="E456" s="20"/>
      <c r="F456" s="20"/>
      <c r="G456" s="20"/>
      <c r="H456" s="20"/>
      <c r="I456" s="20"/>
      <c r="J456" s="20"/>
    </row>
    <row r="457" spans="2:10" ht="12.75">
      <c r="B457" s="25"/>
      <c r="C457" s="20"/>
      <c r="D457" s="20"/>
      <c r="E457" s="20"/>
      <c r="F457" s="20"/>
      <c r="G457" s="20"/>
      <c r="H457" s="20"/>
      <c r="I457" s="20"/>
      <c r="J457" s="20"/>
    </row>
    <row r="458" spans="2:10" ht="12.75">
      <c r="B458" s="25"/>
      <c r="C458" s="20"/>
      <c r="D458" s="20"/>
      <c r="E458" s="20"/>
      <c r="F458" s="20"/>
      <c r="G458" s="20"/>
      <c r="H458" s="20"/>
      <c r="I458" s="20"/>
      <c r="J458" s="20"/>
    </row>
    <row r="459" spans="2:10" ht="12.75">
      <c r="B459" s="25"/>
      <c r="C459" s="20"/>
      <c r="D459" s="20"/>
      <c r="E459" s="20"/>
      <c r="F459" s="20"/>
      <c r="G459" s="20"/>
      <c r="H459" s="20"/>
      <c r="I459" s="20"/>
      <c r="J459" s="20"/>
    </row>
    <row r="460" spans="2:10" ht="12.75">
      <c r="B460" s="25"/>
      <c r="C460" s="20"/>
      <c r="D460" s="20"/>
      <c r="E460" s="20"/>
      <c r="F460" s="20"/>
      <c r="G460" s="20"/>
      <c r="H460" s="20"/>
      <c r="I460" s="20"/>
      <c r="J460" s="20"/>
    </row>
    <row r="461" spans="2:10" ht="12.75">
      <c r="B461" s="25"/>
      <c r="C461" s="20"/>
      <c r="D461" s="20"/>
      <c r="E461" s="20"/>
      <c r="F461" s="20"/>
      <c r="G461" s="20"/>
      <c r="H461" s="20"/>
      <c r="I461" s="20"/>
      <c r="J461" s="20"/>
    </row>
    <row r="462" spans="2:10" ht="12.75">
      <c r="B462" s="25"/>
      <c r="C462" s="20"/>
      <c r="D462" s="20"/>
      <c r="E462" s="20"/>
      <c r="F462" s="20"/>
      <c r="G462" s="20"/>
      <c r="H462" s="20"/>
      <c r="I462" s="20"/>
      <c r="J462" s="20"/>
    </row>
    <row r="463" spans="2:10" ht="12.75">
      <c r="B463" s="25"/>
      <c r="C463" s="20"/>
      <c r="D463" s="20"/>
      <c r="E463" s="20"/>
      <c r="F463" s="20"/>
      <c r="G463" s="20"/>
      <c r="H463" s="20"/>
      <c r="I463" s="20"/>
      <c r="J463" s="20"/>
    </row>
    <row r="464" spans="2:10" ht="12.75">
      <c r="B464" s="25"/>
      <c r="C464" s="20"/>
      <c r="D464" s="20"/>
      <c r="E464" s="20"/>
      <c r="F464" s="20"/>
      <c r="G464" s="20"/>
      <c r="H464" s="20"/>
      <c r="I464" s="20"/>
      <c r="J464" s="20"/>
    </row>
    <row r="465" spans="2:10" ht="12.75">
      <c r="B465" s="25"/>
      <c r="C465" s="20"/>
      <c r="D465" s="20"/>
      <c r="E465" s="20"/>
      <c r="F465" s="20"/>
      <c r="G465" s="20"/>
      <c r="H465" s="20"/>
      <c r="I465" s="20"/>
      <c r="J465" s="20"/>
    </row>
    <row r="466" spans="2:10" ht="12.75">
      <c r="B466" s="25"/>
      <c r="C466" s="20"/>
      <c r="D466" s="20"/>
      <c r="E466" s="20"/>
      <c r="F466" s="20"/>
      <c r="G466" s="20"/>
      <c r="H466" s="20"/>
      <c r="I466" s="20"/>
      <c r="J466" s="20"/>
    </row>
    <row r="467" spans="2:10" ht="12.75">
      <c r="B467" s="25"/>
      <c r="C467" s="20"/>
      <c r="D467" s="20"/>
      <c r="E467" s="20"/>
      <c r="F467" s="20"/>
      <c r="G467" s="20"/>
      <c r="H467" s="20"/>
      <c r="I467" s="20"/>
      <c r="J467" s="20"/>
    </row>
    <row r="468" spans="2:10" ht="12.75">
      <c r="B468" s="25"/>
      <c r="C468" s="20"/>
      <c r="D468" s="20"/>
      <c r="E468" s="20"/>
      <c r="F468" s="20"/>
      <c r="G468" s="20"/>
      <c r="H468" s="20"/>
      <c r="I468" s="20"/>
      <c r="J468" s="20"/>
    </row>
    <row r="469" spans="2:10" ht="12.75">
      <c r="B469" s="25"/>
      <c r="C469" s="20"/>
      <c r="D469" s="20"/>
      <c r="E469" s="20"/>
      <c r="F469" s="20"/>
      <c r="G469" s="20"/>
      <c r="H469" s="20"/>
      <c r="I469" s="20"/>
      <c r="J469" s="20"/>
    </row>
    <row r="470" spans="2:10" ht="12.75">
      <c r="B470" s="25"/>
      <c r="C470" s="20"/>
      <c r="D470" s="20"/>
      <c r="E470" s="20"/>
      <c r="F470" s="20"/>
      <c r="G470" s="20"/>
      <c r="H470" s="20"/>
      <c r="I470" s="20"/>
      <c r="J470" s="20"/>
    </row>
    <row r="471" spans="2:10" ht="12.75">
      <c r="B471" s="25"/>
      <c r="C471" s="20"/>
      <c r="D471" s="20"/>
      <c r="E471" s="20"/>
      <c r="F471" s="20"/>
      <c r="G471" s="20"/>
      <c r="H471" s="20"/>
      <c r="I471" s="20"/>
      <c r="J471" s="20"/>
    </row>
    <row r="472" spans="2:10" ht="12.75">
      <c r="B472" s="25"/>
      <c r="C472" s="20"/>
      <c r="D472" s="20"/>
      <c r="E472" s="20"/>
      <c r="F472" s="20"/>
      <c r="G472" s="20"/>
      <c r="H472" s="20"/>
      <c r="I472" s="20"/>
      <c r="J472" s="20"/>
    </row>
    <row r="473" spans="2:10" ht="12.75">
      <c r="B473" s="25"/>
      <c r="C473" s="20"/>
      <c r="D473" s="20"/>
      <c r="E473" s="20"/>
      <c r="F473" s="20"/>
      <c r="G473" s="20"/>
      <c r="H473" s="20"/>
      <c r="I473" s="20"/>
      <c r="J473" s="20"/>
    </row>
    <row r="474" spans="2:10" ht="12.75">
      <c r="B474" s="25"/>
      <c r="C474" s="20"/>
      <c r="D474" s="20"/>
      <c r="E474" s="20"/>
      <c r="F474" s="20"/>
      <c r="G474" s="20"/>
      <c r="H474" s="20"/>
      <c r="I474" s="20"/>
      <c r="J474" s="20"/>
    </row>
    <row r="475" spans="2:10" ht="12.75">
      <c r="B475" s="25"/>
      <c r="C475" s="20"/>
      <c r="D475" s="20"/>
      <c r="E475" s="20"/>
      <c r="F475" s="20"/>
      <c r="G475" s="20"/>
      <c r="H475" s="20"/>
      <c r="I475" s="20"/>
      <c r="J475" s="20"/>
    </row>
    <row r="476" spans="2:10" ht="12.75">
      <c r="B476" s="25"/>
      <c r="C476" s="20"/>
      <c r="D476" s="20"/>
      <c r="E476" s="20"/>
      <c r="F476" s="20"/>
      <c r="G476" s="20"/>
      <c r="H476" s="20"/>
      <c r="I476" s="20"/>
      <c r="J476" s="20"/>
    </row>
    <row r="477" spans="2:10" ht="12.75">
      <c r="B477" s="25"/>
      <c r="C477" s="20"/>
      <c r="D477" s="20"/>
      <c r="E477" s="20"/>
      <c r="F477" s="20"/>
      <c r="G477" s="20"/>
      <c r="H477" s="20"/>
      <c r="I477" s="20"/>
      <c r="J477" s="20"/>
    </row>
    <row r="478" spans="2:10" ht="12.75">
      <c r="B478" s="25"/>
      <c r="C478" s="20"/>
      <c r="D478" s="20"/>
      <c r="E478" s="20"/>
      <c r="F478" s="20"/>
      <c r="G478" s="20"/>
      <c r="H478" s="20"/>
      <c r="I478" s="20"/>
      <c r="J478" s="20"/>
    </row>
    <row r="479" spans="2:10" ht="12.75">
      <c r="B479" s="25"/>
      <c r="C479" s="20"/>
      <c r="D479" s="20"/>
      <c r="E479" s="20"/>
      <c r="F479" s="20"/>
      <c r="G479" s="20"/>
      <c r="H479" s="20"/>
      <c r="I479" s="20"/>
      <c r="J479" s="20"/>
    </row>
    <row r="480" spans="2:10" ht="12.75">
      <c r="B480" s="25"/>
      <c r="C480" s="20"/>
      <c r="D480" s="20"/>
      <c r="E480" s="20"/>
      <c r="F480" s="20"/>
      <c r="G480" s="20"/>
      <c r="H480" s="20"/>
      <c r="I480" s="20"/>
      <c r="J480" s="20"/>
    </row>
    <row r="481" spans="2:10" ht="12.75">
      <c r="B481" s="25"/>
      <c r="C481" s="20"/>
      <c r="D481" s="20"/>
      <c r="E481" s="20"/>
      <c r="F481" s="20"/>
      <c r="G481" s="20"/>
      <c r="H481" s="20"/>
      <c r="I481" s="20"/>
      <c r="J481" s="20"/>
    </row>
    <row r="482" spans="2:10" ht="12.75">
      <c r="B482" s="25"/>
      <c r="C482" s="20"/>
      <c r="D482" s="20"/>
      <c r="E482" s="20"/>
      <c r="F482" s="20"/>
      <c r="G482" s="20"/>
      <c r="H482" s="20"/>
      <c r="I482" s="20"/>
      <c r="J482" s="20"/>
    </row>
    <row r="483" spans="2:10" ht="12.75">
      <c r="B483" s="25"/>
      <c r="C483" s="20"/>
      <c r="D483" s="20"/>
      <c r="E483" s="20"/>
      <c r="F483" s="20"/>
      <c r="G483" s="20"/>
      <c r="H483" s="20"/>
      <c r="I483" s="20"/>
      <c r="J483" s="20"/>
    </row>
    <row r="484" spans="2:10" ht="12.75">
      <c r="B484" s="25"/>
      <c r="C484" s="20"/>
      <c r="D484" s="20"/>
      <c r="E484" s="20"/>
      <c r="F484" s="20"/>
      <c r="G484" s="20"/>
      <c r="H484" s="20"/>
      <c r="I484" s="20"/>
      <c r="J484" s="20"/>
    </row>
    <row r="485" spans="2:10" ht="12.75">
      <c r="B485" s="25"/>
      <c r="C485" s="20"/>
      <c r="D485" s="20"/>
      <c r="E485" s="20"/>
      <c r="F485" s="20"/>
      <c r="G485" s="20"/>
      <c r="H485" s="20"/>
      <c r="I485" s="20"/>
      <c r="J485" s="20"/>
    </row>
    <row r="486" spans="2:10" ht="12.75">
      <c r="B486" s="25"/>
      <c r="C486" s="20"/>
      <c r="D486" s="20"/>
      <c r="E486" s="20"/>
      <c r="F486" s="20"/>
      <c r="G486" s="20"/>
      <c r="H486" s="20"/>
      <c r="I486" s="20"/>
      <c r="J486" s="20"/>
    </row>
    <row r="487" spans="2:10" ht="12.75">
      <c r="B487" s="25"/>
      <c r="C487" s="20"/>
      <c r="D487" s="20"/>
      <c r="E487" s="20"/>
      <c r="F487" s="20"/>
      <c r="G487" s="20"/>
      <c r="H487" s="20"/>
      <c r="I487" s="20"/>
      <c r="J487" s="20"/>
    </row>
    <row r="488" spans="2:10" ht="12.75">
      <c r="B488" s="25"/>
      <c r="C488" s="20"/>
      <c r="D488" s="20"/>
      <c r="E488" s="20"/>
      <c r="F488" s="20"/>
      <c r="G488" s="20"/>
      <c r="H488" s="20"/>
      <c r="I488" s="20"/>
      <c r="J488" s="20"/>
    </row>
    <row r="489" spans="2:10" ht="12.75">
      <c r="B489" s="25"/>
      <c r="C489" s="20"/>
      <c r="D489" s="20"/>
      <c r="E489" s="20"/>
      <c r="F489" s="20"/>
      <c r="G489" s="20"/>
      <c r="H489" s="20"/>
      <c r="I489" s="20"/>
      <c r="J489" s="20"/>
    </row>
    <row r="490" spans="2:10" ht="12.75">
      <c r="B490" s="25"/>
      <c r="C490" s="20"/>
      <c r="D490" s="20"/>
      <c r="E490" s="20"/>
      <c r="F490" s="20"/>
      <c r="G490" s="20"/>
      <c r="H490" s="20"/>
      <c r="I490" s="20"/>
      <c r="J490" s="20"/>
    </row>
    <row r="491" spans="2:10" ht="12.75">
      <c r="B491" s="25"/>
      <c r="C491" s="20"/>
      <c r="D491" s="20"/>
      <c r="E491" s="20"/>
      <c r="F491" s="20"/>
      <c r="G491" s="20"/>
      <c r="H491" s="20"/>
      <c r="I491" s="20"/>
      <c r="J491" s="20"/>
    </row>
    <row r="492" spans="2:10" ht="12.75">
      <c r="B492" s="25"/>
      <c r="C492" s="20"/>
      <c r="D492" s="20"/>
      <c r="E492" s="20"/>
      <c r="F492" s="20"/>
      <c r="G492" s="20"/>
      <c r="H492" s="20"/>
      <c r="I492" s="20"/>
      <c r="J492" s="20"/>
    </row>
    <row r="493" spans="2:10" ht="12.75">
      <c r="B493" s="25"/>
      <c r="C493" s="20"/>
      <c r="D493" s="20"/>
      <c r="E493" s="20"/>
      <c r="F493" s="20"/>
      <c r="G493" s="20"/>
      <c r="H493" s="20"/>
      <c r="I493" s="20"/>
      <c r="J493" s="20"/>
    </row>
    <row r="494" spans="2:10" ht="12.75">
      <c r="B494" s="25"/>
      <c r="C494" s="20"/>
      <c r="D494" s="20"/>
      <c r="E494" s="20"/>
      <c r="F494" s="20"/>
      <c r="G494" s="20"/>
      <c r="H494" s="20"/>
      <c r="I494" s="20"/>
      <c r="J494" s="20"/>
    </row>
    <row r="495" spans="2:10" ht="12.75">
      <c r="B495" s="25"/>
      <c r="C495" s="20"/>
      <c r="D495" s="20"/>
      <c r="E495" s="20"/>
      <c r="F495" s="20"/>
      <c r="G495" s="20"/>
      <c r="H495" s="20"/>
      <c r="I495" s="20"/>
      <c r="J495" s="20"/>
    </row>
    <row r="496" spans="2:10" ht="12.75">
      <c r="B496" s="25"/>
      <c r="C496" s="20"/>
      <c r="D496" s="20"/>
      <c r="E496" s="20"/>
      <c r="F496" s="20"/>
      <c r="G496" s="20"/>
      <c r="H496" s="20"/>
      <c r="I496" s="20"/>
      <c r="J496" s="20"/>
    </row>
    <row r="497" spans="2:10" ht="12.75">
      <c r="B497" s="25"/>
      <c r="C497" s="20"/>
      <c r="D497" s="20"/>
      <c r="E497" s="20"/>
      <c r="F497" s="20"/>
      <c r="G497" s="20"/>
      <c r="H497" s="20"/>
      <c r="I497" s="20"/>
      <c r="J497" s="20"/>
    </row>
    <row r="498" spans="2:10" ht="12.75">
      <c r="B498" s="25"/>
      <c r="C498" s="20"/>
      <c r="D498" s="20"/>
      <c r="E498" s="20"/>
      <c r="F498" s="20"/>
      <c r="G498" s="20"/>
      <c r="H498" s="20"/>
      <c r="I498" s="20"/>
      <c r="J498" s="20"/>
    </row>
    <row r="499" spans="2:10" ht="12.75">
      <c r="B499" s="25"/>
      <c r="C499" s="20"/>
      <c r="D499" s="20"/>
      <c r="E499" s="20"/>
      <c r="F499" s="20"/>
      <c r="G499" s="20"/>
      <c r="H499" s="20"/>
      <c r="I499" s="20"/>
      <c r="J499" s="20"/>
    </row>
    <row r="500" spans="2:10" ht="12.75">
      <c r="B500" s="25"/>
      <c r="C500" s="20"/>
      <c r="D500" s="20"/>
      <c r="E500" s="20"/>
      <c r="F500" s="20"/>
      <c r="G500" s="20"/>
      <c r="H500" s="20"/>
      <c r="I500" s="20"/>
      <c r="J500" s="20"/>
    </row>
    <row r="501" spans="2:10" ht="12.75">
      <c r="B501" s="25"/>
      <c r="C501" s="20"/>
      <c r="D501" s="20"/>
      <c r="E501" s="20"/>
      <c r="F501" s="20"/>
      <c r="G501" s="20"/>
      <c r="H501" s="20"/>
      <c r="I501" s="20"/>
      <c r="J501" s="20"/>
    </row>
    <row r="502" spans="2:10" ht="12.75">
      <c r="B502" s="25"/>
      <c r="C502" s="20"/>
      <c r="D502" s="20"/>
      <c r="E502" s="20"/>
      <c r="F502" s="20"/>
      <c r="G502" s="20"/>
      <c r="H502" s="20"/>
      <c r="I502" s="20"/>
      <c r="J502" s="20"/>
    </row>
    <row r="503" spans="2:10" ht="12.75">
      <c r="B503" s="25"/>
      <c r="C503" s="20"/>
      <c r="D503" s="20"/>
      <c r="E503" s="20"/>
      <c r="F503" s="20"/>
      <c r="G503" s="20"/>
      <c r="H503" s="20"/>
      <c r="I503" s="20"/>
      <c r="J503" s="20"/>
    </row>
    <row r="504" spans="2:10" ht="12.75">
      <c r="B504" s="25"/>
      <c r="C504" s="20"/>
      <c r="D504" s="20"/>
      <c r="E504" s="20"/>
      <c r="F504" s="20"/>
      <c r="G504" s="20"/>
      <c r="H504" s="20"/>
      <c r="I504" s="20"/>
      <c r="J504" s="20"/>
    </row>
    <row r="505" spans="2:10" ht="12.75">
      <c r="B505" s="25"/>
      <c r="C505" s="20"/>
      <c r="D505" s="20"/>
      <c r="E505" s="20"/>
      <c r="F505" s="20"/>
      <c r="G505" s="20"/>
      <c r="H505" s="20"/>
      <c r="I505" s="20"/>
      <c r="J505" s="20"/>
    </row>
    <row r="506" spans="2:10" ht="12.75">
      <c r="B506" s="25"/>
      <c r="C506" s="20"/>
      <c r="D506" s="20"/>
      <c r="E506" s="20"/>
      <c r="F506" s="20"/>
      <c r="G506" s="20"/>
      <c r="H506" s="20"/>
      <c r="I506" s="20"/>
      <c r="J506" s="20"/>
    </row>
    <row r="507" spans="2:10" ht="12.75">
      <c r="B507" s="25"/>
      <c r="C507" s="20"/>
      <c r="D507" s="20"/>
      <c r="E507" s="20"/>
      <c r="F507" s="20"/>
      <c r="G507" s="20"/>
      <c r="H507" s="20"/>
      <c r="I507" s="20"/>
      <c r="J507" s="20"/>
    </row>
    <row r="508" spans="2:10" ht="12.75">
      <c r="B508" s="25"/>
      <c r="C508" s="20"/>
      <c r="D508" s="20"/>
      <c r="E508" s="20"/>
      <c r="F508" s="20"/>
      <c r="G508" s="20"/>
      <c r="H508" s="20"/>
      <c r="I508" s="20"/>
      <c r="J508" s="20"/>
    </row>
    <row r="509" spans="2:10" ht="12.75">
      <c r="B509" s="25"/>
      <c r="C509" s="20"/>
      <c r="D509" s="20"/>
      <c r="E509" s="20"/>
      <c r="F509" s="20"/>
      <c r="G509" s="20"/>
      <c r="H509" s="20"/>
      <c r="I509" s="20"/>
      <c r="J509" s="20"/>
    </row>
    <row r="510" spans="2:10" ht="12.75">
      <c r="B510" s="25"/>
      <c r="C510" s="20"/>
      <c r="D510" s="20"/>
      <c r="E510" s="20"/>
      <c r="F510" s="20"/>
      <c r="G510" s="20"/>
      <c r="H510" s="20"/>
      <c r="I510" s="20"/>
      <c r="J510" s="20"/>
    </row>
    <row r="511" spans="2:10" ht="12.75">
      <c r="B511" s="25"/>
      <c r="C511" s="20"/>
      <c r="D511" s="20"/>
      <c r="E511" s="20"/>
      <c r="F511" s="20"/>
      <c r="G511" s="20"/>
      <c r="H511" s="20"/>
      <c r="I511" s="20"/>
      <c r="J511" s="20"/>
    </row>
    <row r="512" spans="2:10" ht="12.75">
      <c r="B512" s="25"/>
      <c r="C512" s="20"/>
      <c r="D512" s="20"/>
      <c r="E512" s="20"/>
      <c r="F512" s="20"/>
      <c r="G512" s="20"/>
      <c r="H512" s="20"/>
      <c r="I512" s="20"/>
      <c r="J512" s="20"/>
    </row>
    <row r="513" spans="2:10" ht="12.75">
      <c r="B513" s="25"/>
      <c r="C513" s="20"/>
      <c r="D513" s="20"/>
      <c r="E513" s="20"/>
      <c r="F513" s="20"/>
      <c r="G513" s="20"/>
      <c r="H513" s="20"/>
      <c r="I513" s="20"/>
      <c r="J513" s="20"/>
    </row>
    <row r="514" spans="2:10" ht="12.75">
      <c r="B514" s="25"/>
      <c r="C514" s="20"/>
      <c r="D514" s="20"/>
      <c r="E514" s="20"/>
      <c r="F514" s="20"/>
      <c r="G514" s="20"/>
      <c r="H514" s="20"/>
      <c r="I514" s="20"/>
      <c r="J514" s="20"/>
    </row>
    <row r="515" spans="2:10" ht="12.75">
      <c r="B515" s="25"/>
      <c r="C515" s="20"/>
      <c r="D515" s="20"/>
      <c r="E515" s="20"/>
      <c r="F515" s="20"/>
      <c r="G515" s="20"/>
      <c r="H515" s="20"/>
      <c r="I515" s="20"/>
      <c r="J515" s="20"/>
    </row>
    <row r="516" spans="2:10" ht="12.75">
      <c r="B516" s="25"/>
      <c r="C516" s="20"/>
      <c r="D516" s="20"/>
      <c r="E516" s="20"/>
      <c r="F516" s="20"/>
      <c r="G516" s="20"/>
      <c r="H516" s="20"/>
      <c r="I516" s="20"/>
      <c r="J516" s="20"/>
    </row>
    <row r="517" spans="2:10" ht="12.75">
      <c r="B517" s="25"/>
      <c r="C517" s="20"/>
      <c r="D517" s="20"/>
      <c r="E517" s="20"/>
      <c r="F517" s="20"/>
      <c r="G517" s="20"/>
      <c r="H517" s="20"/>
      <c r="I517" s="20"/>
      <c r="J517" s="20"/>
    </row>
    <row r="518" spans="2:10" ht="12.75">
      <c r="B518" s="25"/>
      <c r="C518" s="20"/>
      <c r="D518" s="20"/>
      <c r="E518" s="20"/>
      <c r="F518" s="20"/>
      <c r="G518" s="20"/>
      <c r="H518" s="20"/>
      <c r="I518" s="20"/>
      <c r="J518" s="20"/>
    </row>
    <row r="519" spans="2:10" ht="12.75">
      <c r="B519" s="25"/>
      <c r="C519" s="20"/>
      <c r="D519" s="20"/>
      <c r="E519" s="20"/>
      <c r="F519" s="20"/>
      <c r="G519" s="20"/>
      <c r="H519" s="20"/>
      <c r="I519" s="20"/>
      <c r="J519" s="20"/>
    </row>
    <row r="520" spans="2:10" ht="12.75">
      <c r="B520" s="25"/>
      <c r="C520" s="20"/>
      <c r="D520" s="20"/>
      <c r="E520" s="20"/>
      <c r="F520" s="20"/>
      <c r="G520" s="20"/>
      <c r="H520" s="20"/>
      <c r="I520" s="20"/>
      <c r="J520" s="20"/>
    </row>
    <row r="521" spans="2:10" ht="12.75">
      <c r="B521" s="25"/>
      <c r="C521" s="20"/>
      <c r="D521" s="20"/>
      <c r="E521" s="20"/>
      <c r="F521" s="20"/>
      <c r="G521" s="20"/>
      <c r="H521" s="20"/>
      <c r="I521" s="20"/>
      <c r="J521" s="20"/>
    </row>
    <row r="522" spans="2:10" ht="12.75">
      <c r="B522" s="25"/>
      <c r="C522" s="20"/>
      <c r="D522" s="20"/>
      <c r="E522" s="20"/>
      <c r="F522" s="20"/>
      <c r="G522" s="20"/>
      <c r="H522" s="20"/>
      <c r="I522" s="20"/>
      <c r="J522" s="20"/>
    </row>
    <row r="523" spans="2:10" ht="12.75">
      <c r="B523" s="25"/>
      <c r="C523" s="20"/>
      <c r="D523" s="20"/>
      <c r="E523" s="20"/>
      <c r="F523" s="20"/>
      <c r="G523" s="20"/>
      <c r="H523" s="20"/>
      <c r="I523" s="20"/>
      <c r="J523" s="20"/>
    </row>
    <row r="524" spans="2:10" ht="12.75">
      <c r="B524" s="25"/>
      <c r="C524" s="20"/>
      <c r="D524" s="20"/>
      <c r="E524" s="20"/>
      <c r="F524" s="20"/>
      <c r="G524" s="20"/>
      <c r="H524" s="20"/>
      <c r="I524" s="20"/>
      <c r="J524" s="20"/>
    </row>
    <row r="525" spans="2:10" ht="12.75">
      <c r="B525" s="25"/>
      <c r="C525" s="20"/>
      <c r="D525" s="20"/>
      <c r="E525" s="20"/>
      <c r="F525" s="20"/>
      <c r="G525" s="20"/>
      <c r="H525" s="20"/>
      <c r="I525" s="20"/>
      <c r="J525" s="20"/>
    </row>
    <row r="526" spans="2:10" ht="12.75">
      <c r="B526" s="25"/>
      <c r="C526" s="20"/>
      <c r="D526" s="20"/>
      <c r="E526" s="20"/>
      <c r="F526" s="20"/>
      <c r="G526" s="20"/>
      <c r="H526" s="20"/>
      <c r="I526" s="20"/>
      <c r="J526" s="20"/>
    </row>
    <row r="527" spans="2:10" ht="12.75">
      <c r="B527" s="25"/>
      <c r="C527" s="20"/>
      <c r="D527" s="20"/>
      <c r="E527" s="20"/>
      <c r="F527" s="20"/>
      <c r="G527" s="20"/>
      <c r="H527" s="20"/>
      <c r="I527" s="20"/>
      <c r="J527" s="20"/>
    </row>
    <row r="528" spans="2:10" ht="12.75">
      <c r="B528" s="25"/>
      <c r="C528" s="20"/>
      <c r="D528" s="20"/>
      <c r="E528" s="20"/>
      <c r="F528" s="20"/>
      <c r="G528" s="20"/>
      <c r="H528" s="20"/>
      <c r="I528" s="20"/>
      <c r="J528" s="20"/>
    </row>
    <row r="529" spans="2:10" ht="12.75">
      <c r="B529" s="25"/>
      <c r="C529" s="20"/>
      <c r="D529" s="20"/>
      <c r="E529" s="20"/>
      <c r="F529" s="20"/>
      <c r="G529" s="20"/>
      <c r="H529" s="20"/>
      <c r="I529" s="20"/>
      <c r="J529" s="20"/>
    </row>
    <row r="530" spans="2:10" ht="12.75">
      <c r="B530" s="25"/>
      <c r="C530" s="20"/>
      <c r="D530" s="20"/>
      <c r="E530" s="20"/>
      <c r="F530" s="20"/>
      <c r="G530" s="20"/>
      <c r="H530" s="20"/>
      <c r="I530" s="20"/>
      <c r="J530" s="20"/>
    </row>
    <row r="531" spans="2:10" ht="12.75">
      <c r="B531" s="25"/>
      <c r="C531" s="20"/>
      <c r="D531" s="20"/>
      <c r="E531" s="20"/>
      <c r="F531" s="20"/>
      <c r="G531" s="20"/>
      <c r="H531" s="20"/>
      <c r="I531" s="20"/>
      <c r="J531" s="20"/>
    </row>
    <row r="532" spans="2:10" ht="12.75">
      <c r="B532" s="25"/>
      <c r="C532" s="20"/>
      <c r="D532" s="20"/>
      <c r="E532" s="20"/>
      <c r="F532" s="20"/>
      <c r="G532" s="20"/>
      <c r="H532" s="20"/>
      <c r="I532" s="20"/>
      <c r="J532" s="20"/>
    </row>
    <row r="533" spans="2:10" ht="12.75">
      <c r="B533" s="25"/>
      <c r="C533" s="20"/>
      <c r="D533" s="20"/>
      <c r="E533" s="20"/>
      <c r="F533" s="20"/>
      <c r="G533" s="20"/>
      <c r="H533" s="20"/>
      <c r="I533" s="20"/>
      <c r="J533" s="20"/>
    </row>
    <row r="534" spans="2:10" ht="12.75">
      <c r="B534" s="25"/>
      <c r="C534" s="20"/>
      <c r="D534" s="20"/>
      <c r="E534" s="20"/>
      <c r="F534" s="20"/>
      <c r="G534" s="20"/>
      <c r="H534" s="20"/>
      <c r="I534" s="20"/>
      <c r="J534" s="20"/>
    </row>
    <row r="535" spans="2:10" ht="12.75">
      <c r="B535" s="25"/>
      <c r="C535" s="20"/>
      <c r="D535" s="20"/>
      <c r="E535" s="20"/>
      <c r="F535" s="20"/>
      <c r="G535" s="20"/>
      <c r="H535" s="20"/>
      <c r="I535" s="20"/>
      <c r="J535" s="20"/>
    </row>
    <row r="536" spans="2:10" ht="12.75">
      <c r="B536" s="25"/>
      <c r="C536" s="20"/>
      <c r="D536" s="20"/>
      <c r="E536" s="20"/>
      <c r="F536" s="20"/>
      <c r="G536" s="20"/>
      <c r="H536" s="20"/>
      <c r="I536" s="20"/>
      <c r="J536" s="20"/>
    </row>
    <row r="537" spans="2:10" ht="12.75">
      <c r="B537" s="25"/>
      <c r="C537" s="20"/>
      <c r="D537" s="20"/>
      <c r="E537" s="20"/>
      <c r="F537" s="20"/>
      <c r="G537" s="20"/>
      <c r="H537" s="20"/>
      <c r="I537" s="20"/>
      <c r="J537" s="20"/>
    </row>
    <row r="538" spans="2:10" ht="12.75">
      <c r="B538" s="25"/>
      <c r="C538" s="20"/>
      <c r="D538" s="20"/>
      <c r="E538" s="20"/>
      <c r="F538" s="20"/>
      <c r="G538" s="20"/>
      <c r="H538" s="20"/>
      <c r="I538" s="20"/>
      <c r="J538" s="20"/>
    </row>
    <row r="539" spans="2:10" ht="12.75">
      <c r="B539" s="25"/>
      <c r="C539" s="20"/>
      <c r="D539" s="20"/>
      <c r="E539" s="20"/>
      <c r="F539" s="20"/>
      <c r="G539" s="20"/>
      <c r="H539" s="20"/>
      <c r="I539" s="20"/>
      <c r="J539" s="20"/>
    </row>
    <row r="540" spans="2:10" ht="12.75">
      <c r="B540" s="25"/>
      <c r="C540" s="20"/>
      <c r="D540" s="20"/>
      <c r="E540" s="20"/>
      <c r="F540" s="20"/>
      <c r="G540" s="20"/>
      <c r="H540" s="20"/>
      <c r="I540" s="20"/>
      <c r="J540" s="20"/>
    </row>
    <row r="541" spans="2:10" ht="12.75">
      <c r="B541" s="25"/>
      <c r="C541" s="20"/>
      <c r="D541" s="20"/>
      <c r="E541" s="20"/>
      <c r="F541" s="20"/>
      <c r="G541" s="20"/>
      <c r="H541" s="20"/>
      <c r="I541" s="20"/>
      <c r="J541" s="20"/>
    </row>
    <row r="542" spans="2:10" ht="12.75">
      <c r="B542" s="25"/>
      <c r="C542" s="20"/>
      <c r="D542" s="20"/>
      <c r="E542" s="20"/>
      <c r="F542" s="20"/>
      <c r="G542" s="20"/>
      <c r="H542" s="20"/>
      <c r="I542" s="20"/>
      <c r="J542" s="20"/>
    </row>
    <row r="543" spans="2:10" ht="12.75">
      <c r="B543" s="25"/>
      <c r="C543" s="20"/>
      <c r="D543" s="20"/>
      <c r="E543" s="20"/>
      <c r="F543" s="20"/>
      <c r="G543" s="20"/>
      <c r="H543" s="20"/>
      <c r="I543" s="20"/>
      <c r="J543" s="20"/>
    </row>
    <row r="544" spans="2:10" ht="12.75">
      <c r="B544" s="25"/>
      <c r="C544" s="20"/>
      <c r="D544" s="20"/>
      <c r="E544" s="20"/>
      <c r="F544" s="20"/>
      <c r="G544" s="20"/>
      <c r="H544" s="20"/>
      <c r="I544" s="20"/>
      <c r="J544" s="20"/>
    </row>
    <row r="545" spans="2:10" ht="12.75">
      <c r="B545" s="25"/>
      <c r="C545" s="20"/>
      <c r="D545" s="20"/>
      <c r="E545" s="20"/>
      <c r="F545" s="20"/>
      <c r="G545" s="20"/>
      <c r="H545" s="20"/>
      <c r="I545" s="20"/>
      <c r="J545" s="20"/>
    </row>
    <row r="546" spans="2:10" ht="12.75">
      <c r="B546" s="25"/>
      <c r="C546" s="20"/>
      <c r="D546" s="20"/>
      <c r="E546" s="20"/>
      <c r="F546" s="20"/>
      <c r="G546" s="20"/>
      <c r="H546" s="20"/>
      <c r="I546" s="20"/>
      <c r="J546" s="20"/>
    </row>
    <row r="547" spans="2:10" ht="12.75">
      <c r="B547" s="25"/>
      <c r="C547" s="20"/>
      <c r="D547" s="20"/>
      <c r="E547" s="20"/>
      <c r="F547" s="20"/>
      <c r="G547" s="20"/>
      <c r="H547" s="20"/>
      <c r="I547" s="20"/>
      <c r="J547" s="20"/>
    </row>
    <row r="548" spans="2:10" ht="12.75">
      <c r="B548" s="25"/>
      <c r="C548" s="20"/>
      <c r="D548" s="20"/>
      <c r="E548" s="20"/>
      <c r="F548" s="20"/>
      <c r="G548" s="20"/>
      <c r="H548" s="20"/>
      <c r="I548" s="20"/>
      <c r="J548" s="20"/>
    </row>
    <row r="549" spans="2:10" ht="12.75">
      <c r="B549" s="25"/>
      <c r="C549" s="20"/>
      <c r="D549" s="20"/>
      <c r="E549" s="20"/>
      <c r="F549" s="20"/>
      <c r="G549" s="20"/>
      <c r="H549" s="20"/>
      <c r="I549" s="20"/>
      <c r="J549" s="20"/>
    </row>
    <row r="550" spans="2:10" ht="12.75">
      <c r="B550" s="25"/>
      <c r="C550" s="20"/>
      <c r="D550" s="20"/>
      <c r="E550" s="20"/>
      <c r="F550" s="20"/>
      <c r="G550" s="20"/>
      <c r="H550" s="20"/>
      <c r="I550" s="20"/>
      <c r="J550" s="20"/>
    </row>
    <row r="551" spans="2:10" ht="12.75">
      <c r="B551" s="25"/>
      <c r="C551" s="20"/>
      <c r="D551" s="20"/>
      <c r="E551" s="20"/>
      <c r="F551" s="20"/>
      <c r="G551" s="20"/>
      <c r="H551" s="20"/>
      <c r="I551" s="20"/>
      <c r="J551" s="20"/>
    </row>
    <row r="552" spans="2:10" ht="12.75">
      <c r="B552" s="25"/>
      <c r="C552" s="20"/>
      <c r="D552" s="20"/>
      <c r="E552" s="20"/>
      <c r="F552" s="20"/>
      <c r="G552" s="20"/>
      <c r="H552" s="20"/>
      <c r="I552" s="20"/>
      <c r="J552" s="20"/>
    </row>
    <row r="553" spans="2:10" ht="12.75">
      <c r="B553" s="25"/>
      <c r="C553" s="20"/>
      <c r="D553" s="20"/>
      <c r="E553" s="20"/>
      <c r="F553" s="20"/>
      <c r="G553" s="20"/>
      <c r="H553" s="20"/>
      <c r="I553" s="20"/>
      <c r="J553" s="20"/>
    </row>
    <row r="554" spans="2:10" ht="12.75">
      <c r="B554" s="25"/>
      <c r="C554" s="20"/>
      <c r="D554" s="20"/>
      <c r="E554" s="20"/>
      <c r="F554" s="20"/>
      <c r="G554" s="20"/>
      <c r="H554" s="20"/>
      <c r="I554" s="20"/>
      <c r="J554" s="20"/>
    </row>
    <row r="555" spans="2:10" ht="12.75">
      <c r="B555" s="25"/>
      <c r="C555" s="20"/>
      <c r="D555" s="20"/>
      <c r="E555" s="20"/>
      <c r="F555" s="20"/>
      <c r="G555" s="20"/>
      <c r="H555" s="20"/>
      <c r="I555" s="20"/>
      <c r="J555" s="20"/>
    </row>
    <row r="556" spans="2:10" ht="12.75">
      <c r="B556" s="25"/>
      <c r="C556" s="20"/>
      <c r="D556" s="20"/>
      <c r="E556" s="20"/>
      <c r="F556" s="20"/>
      <c r="G556" s="20"/>
      <c r="H556" s="20"/>
      <c r="I556" s="20"/>
      <c r="J556" s="20"/>
    </row>
    <row r="557" spans="2:10" ht="12.75">
      <c r="B557" s="25"/>
      <c r="C557" s="20"/>
      <c r="D557" s="20"/>
      <c r="E557" s="20"/>
      <c r="F557" s="20"/>
      <c r="G557" s="20"/>
      <c r="H557" s="20"/>
      <c r="I557" s="20"/>
      <c r="J557" s="20"/>
    </row>
    <row r="558" spans="2:10" ht="12.75">
      <c r="B558" s="25"/>
      <c r="C558" s="20"/>
      <c r="D558" s="20"/>
      <c r="E558" s="20"/>
      <c r="F558" s="20"/>
      <c r="G558" s="20"/>
      <c r="H558" s="20"/>
      <c r="I558" s="20"/>
      <c r="J558" s="20"/>
    </row>
    <row r="559" spans="2:10" ht="12.75">
      <c r="B559" s="25"/>
      <c r="C559" s="20"/>
      <c r="D559" s="20"/>
      <c r="E559" s="20"/>
      <c r="F559" s="20"/>
      <c r="G559" s="20"/>
      <c r="H559" s="20"/>
      <c r="I559" s="20"/>
      <c r="J559" s="20"/>
    </row>
    <row r="560" spans="2:10" ht="12.75">
      <c r="B560" s="25"/>
      <c r="C560" s="20"/>
      <c r="D560" s="20"/>
      <c r="E560" s="20"/>
      <c r="F560" s="20"/>
      <c r="G560" s="20"/>
      <c r="H560" s="20"/>
      <c r="I560" s="20"/>
      <c r="J560" s="20"/>
    </row>
    <row r="561" spans="2:10" ht="12.75">
      <c r="B561" s="25"/>
      <c r="C561" s="20"/>
      <c r="D561" s="20"/>
      <c r="E561" s="20"/>
      <c r="F561" s="20"/>
      <c r="G561" s="20"/>
      <c r="H561" s="20"/>
      <c r="I561" s="20"/>
      <c r="J561" s="20"/>
    </row>
    <row r="562" spans="2:10" ht="12.75">
      <c r="B562" s="25"/>
      <c r="C562" s="20"/>
      <c r="D562" s="20"/>
      <c r="E562" s="20"/>
      <c r="F562" s="20"/>
      <c r="G562" s="20"/>
      <c r="H562" s="20"/>
      <c r="I562" s="20"/>
      <c r="J562" s="20"/>
    </row>
    <row r="563" spans="2:10" ht="12.75">
      <c r="B563" s="25"/>
      <c r="C563" s="20"/>
      <c r="D563" s="20"/>
      <c r="E563" s="20"/>
      <c r="F563" s="20"/>
      <c r="G563" s="20"/>
      <c r="H563" s="20"/>
      <c r="I563" s="20"/>
      <c r="J563" s="20"/>
    </row>
    <row r="564" spans="2:10" ht="12.75">
      <c r="B564" s="25"/>
      <c r="C564" s="20"/>
      <c r="D564" s="20"/>
      <c r="E564" s="20"/>
      <c r="F564" s="20"/>
      <c r="G564" s="20"/>
      <c r="H564" s="20"/>
      <c r="I564" s="20"/>
      <c r="J564" s="20"/>
    </row>
    <row r="565" spans="2:10" ht="12.75">
      <c r="B565" s="25"/>
      <c r="C565" s="20"/>
      <c r="D565" s="20"/>
      <c r="E565" s="20"/>
      <c r="F565" s="20"/>
      <c r="G565" s="20"/>
      <c r="H565" s="20"/>
      <c r="I565" s="20"/>
      <c r="J565" s="20"/>
    </row>
    <row r="566" spans="2:10" ht="12.75">
      <c r="B566" s="25"/>
      <c r="C566" s="20"/>
      <c r="D566" s="20"/>
      <c r="E566" s="20"/>
      <c r="F566" s="20"/>
      <c r="G566" s="20"/>
      <c r="H566" s="20"/>
      <c r="I566" s="20"/>
      <c r="J566" s="20"/>
    </row>
    <row r="567" spans="2:10" ht="12.75">
      <c r="B567" s="25"/>
      <c r="C567" s="20"/>
      <c r="D567" s="20"/>
      <c r="E567" s="20"/>
      <c r="F567" s="20"/>
      <c r="G567" s="20"/>
      <c r="H567" s="20"/>
      <c r="I567" s="20"/>
      <c r="J567" s="20"/>
    </row>
    <row r="568" spans="2:10" ht="12.75">
      <c r="B568" s="25"/>
      <c r="C568" s="20"/>
      <c r="D568" s="20"/>
      <c r="E568" s="20"/>
      <c r="F568" s="20"/>
      <c r="G568" s="20"/>
      <c r="H568" s="20"/>
      <c r="I568" s="20"/>
      <c r="J568" s="20"/>
    </row>
    <row r="569" spans="2:10" ht="12.75">
      <c r="B569" s="25"/>
      <c r="C569" s="20"/>
      <c r="D569" s="20"/>
      <c r="E569" s="20"/>
      <c r="F569" s="20"/>
      <c r="G569" s="20"/>
      <c r="H569" s="20"/>
      <c r="I569" s="20"/>
      <c r="J569" s="20"/>
    </row>
    <row r="570" spans="2:10" ht="12.75">
      <c r="B570" s="25"/>
      <c r="C570" s="20"/>
      <c r="D570" s="20"/>
      <c r="E570" s="20"/>
      <c r="F570" s="20"/>
      <c r="G570" s="20"/>
      <c r="H570" s="20"/>
      <c r="I570" s="20"/>
      <c r="J570" s="20"/>
    </row>
    <row r="571" spans="2:10" ht="12.75">
      <c r="B571" s="25"/>
      <c r="C571" s="20"/>
      <c r="D571" s="20"/>
      <c r="E571" s="20"/>
      <c r="F571" s="20"/>
      <c r="G571" s="20"/>
      <c r="H571" s="20"/>
      <c r="I571" s="20"/>
      <c r="J571" s="20"/>
    </row>
    <row r="572" spans="2:10" ht="12.75">
      <c r="B572" s="25"/>
      <c r="C572" s="20"/>
      <c r="D572" s="20"/>
      <c r="E572" s="20"/>
      <c r="F572" s="20"/>
      <c r="G572" s="20"/>
      <c r="H572" s="20"/>
      <c r="I572" s="20"/>
      <c r="J572" s="20"/>
    </row>
    <row r="573" spans="2:10" ht="12.75">
      <c r="B573" s="25"/>
      <c r="C573" s="20"/>
      <c r="D573" s="20"/>
      <c r="E573" s="20"/>
      <c r="F573" s="20"/>
      <c r="G573" s="20"/>
      <c r="H573" s="20"/>
      <c r="I573" s="20"/>
      <c r="J573" s="20"/>
    </row>
    <row r="574" spans="2:10" ht="12.75">
      <c r="B574" s="25"/>
      <c r="C574" s="20"/>
      <c r="D574" s="20"/>
      <c r="E574" s="20"/>
      <c r="F574" s="20"/>
      <c r="G574" s="20"/>
      <c r="H574" s="20"/>
      <c r="I574" s="20"/>
      <c r="J574" s="20"/>
    </row>
    <row r="575" spans="2:10" ht="12.75">
      <c r="B575" s="25"/>
      <c r="C575" s="20"/>
      <c r="D575" s="20"/>
      <c r="E575" s="20"/>
      <c r="F575" s="20"/>
      <c r="G575" s="20"/>
      <c r="H575" s="20"/>
      <c r="I575" s="20"/>
      <c r="J575" s="20"/>
    </row>
    <row r="576" spans="2:10" ht="12.75">
      <c r="B576" s="25"/>
      <c r="C576" s="20"/>
      <c r="D576" s="20"/>
      <c r="E576" s="20"/>
      <c r="F576" s="20"/>
      <c r="G576" s="20"/>
      <c r="H576" s="20"/>
      <c r="I576" s="20"/>
      <c r="J576" s="20"/>
    </row>
    <row r="577" spans="2:10" ht="12.75">
      <c r="B577" s="25"/>
      <c r="C577" s="20"/>
      <c r="D577" s="20"/>
      <c r="E577" s="20"/>
      <c r="F577" s="20"/>
      <c r="G577" s="20"/>
      <c r="H577" s="20"/>
      <c r="I577" s="20"/>
      <c r="J577" s="20"/>
    </row>
    <row r="578" spans="2:10" ht="12.75">
      <c r="B578" s="25"/>
      <c r="C578" s="20"/>
      <c r="D578" s="20"/>
      <c r="E578" s="20"/>
      <c r="F578" s="20"/>
      <c r="G578" s="20"/>
      <c r="H578" s="20"/>
      <c r="I578" s="20"/>
      <c r="J578" s="20"/>
    </row>
    <row r="579" spans="2:10" ht="12.75">
      <c r="B579" s="25"/>
      <c r="C579" s="20"/>
      <c r="D579" s="20"/>
      <c r="E579" s="20"/>
      <c r="F579" s="20"/>
      <c r="G579" s="20"/>
      <c r="H579" s="20"/>
      <c r="I579" s="20"/>
      <c r="J579" s="20"/>
    </row>
    <row r="580" spans="2:10" ht="12.75">
      <c r="B580" s="25"/>
      <c r="C580" s="20"/>
      <c r="D580" s="20"/>
      <c r="E580" s="20"/>
      <c r="F580" s="20"/>
      <c r="G580" s="20"/>
      <c r="H580" s="20"/>
      <c r="I580" s="20"/>
      <c r="J580" s="20"/>
    </row>
    <row r="581" spans="2:10" ht="12.75">
      <c r="B581" s="25"/>
      <c r="C581" s="20"/>
      <c r="D581" s="20"/>
      <c r="E581" s="20"/>
      <c r="F581" s="20"/>
      <c r="G581" s="20"/>
      <c r="H581" s="20"/>
      <c r="I581" s="20"/>
      <c r="J581" s="20"/>
    </row>
    <row r="582" spans="2:10" ht="12.75">
      <c r="B582" s="25"/>
      <c r="C582" s="20"/>
      <c r="D582" s="20"/>
      <c r="E582" s="20"/>
      <c r="F582" s="20"/>
      <c r="G582" s="20"/>
      <c r="H582" s="20"/>
      <c r="I582" s="20"/>
      <c r="J582" s="20"/>
    </row>
    <row r="583" spans="2:10" ht="12.75">
      <c r="B583" s="25"/>
      <c r="C583" s="20"/>
      <c r="D583" s="20"/>
      <c r="E583" s="20"/>
      <c r="F583" s="20"/>
      <c r="G583" s="20"/>
      <c r="H583" s="20"/>
      <c r="I583" s="20"/>
      <c r="J583" s="20"/>
    </row>
    <row r="584" spans="2:10" ht="12.75">
      <c r="B584" s="25"/>
      <c r="C584" s="20"/>
      <c r="D584" s="20"/>
      <c r="E584" s="20"/>
      <c r="F584" s="20"/>
      <c r="G584" s="20"/>
      <c r="H584" s="20"/>
      <c r="I584" s="20"/>
      <c r="J584" s="20"/>
    </row>
    <row r="585" spans="2:10" ht="12.75">
      <c r="B585" s="25"/>
      <c r="C585" s="20"/>
      <c r="D585" s="20"/>
      <c r="E585" s="20"/>
      <c r="F585" s="20"/>
      <c r="G585" s="20"/>
      <c r="H585" s="20"/>
      <c r="I585" s="20"/>
      <c r="J585" s="20"/>
    </row>
    <row r="586" spans="2:10" ht="12.75">
      <c r="B586" s="25"/>
      <c r="C586" s="20"/>
      <c r="D586" s="20"/>
      <c r="E586" s="20"/>
      <c r="F586" s="20"/>
      <c r="G586" s="20"/>
      <c r="H586" s="20"/>
      <c r="I586" s="20"/>
      <c r="J586" s="20"/>
    </row>
    <row r="587" spans="2:10" ht="12.75">
      <c r="B587" s="25"/>
      <c r="C587" s="20"/>
      <c r="D587" s="20"/>
      <c r="E587" s="20"/>
      <c r="F587" s="20"/>
      <c r="G587" s="20"/>
      <c r="H587" s="20"/>
      <c r="I587" s="20"/>
      <c r="J587" s="20"/>
    </row>
    <row r="588" spans="2:10" ht="12.75">
      <c r="B588" s="25"/>
      <c r="C588" s="20"/>
      <c r="D588" s="20"/>
      <c r="E588" s="20"/>
      <c r="F588" s="20"/>
      <c r="G588" s="20"/>
      <c r="H588" s="20"/>
      <c r="I588" s="20"/>
      <c r="J588" s="20"/>
    </row>
    <row r="589" spans="2:10" ht="12.75">
      <c r="B589" s="25"/>
      <c r="C589" s="20"/>
      <c r="D589" s="20"/>
      <c r="E589" s="20"/>
      <c r="F589" s="20"/>
      <c r="G589" s="20"/>
      <c r="H589" s="20"/>
      <c r="I589" s="20"/>
      <c r="J589" s="20"/>
    </row>
    <row r="590" spans="2:10" ht="12.75">
      <c r="B590" s="25"/>
      <c r="C590" s="20"/>
      <c r="D590" s="20"/>
      <c r="E590" s="20"/>
      <c r="F590" s="20"/>
      <c r="G590" s="20"/>
      <c r="H590" s="20"/>
      <c r="I590" s="20"/>
      <c r="J590" s="20"/>
    </row>
    <row r="591" spans="2:10" ht="12.75">
      <c r="B591" s="25"/>
      <c r="C591" s="20"/>
      <c r="D591" s="20"/>
      <c r="E591" s="20"/>
      <c r="F591" s="20"/>
      <c r="G591" s="20"/>
      <c r="H591" s="20"/>
      <c r="I591" s="20"/>
      <c r="J591" s="20"/>
    </row>
    <row r="592" spans="2:10" ht="12.75">
      <c r="B592" s="25"/>
      <c r="C592" s="20"/>
      <c r="D592" s="20"/>
      <c r="E592" s="20"/>
      <c r="F592" s="20"/>
      <c r="G592" s="20"/>
      <c r="H592" s="20"/>
      <c r="I592" s="20"/>
      <c r="J592" s="20"/>
    </row>
    <row r="593" spans="2:10" ht="12.75">
      <c r="B593" s="25"/>
      <c r="C593" s="20"/>
      <c r="D593" s="20"/>
      <c r="E593" s="20"/>
      <c r="F593" s="20"/>
      <c r="G593" s="20"/>
      <c r="H593" s="20"/>
      <c r="I593" s="20"/>
      <c r="J593" s="20"/>
    </row>
    <row r="594" spans="2:10" ht="12.75">
      <c r="B594" s="25"/>
      <c r="C594" s="20"/>
      <c r="D594" s="20"/>
      <c r="E594" s="20"/>
      <c r="F594" s="20"/>
      <c r="G594" s="20"/>
      <c r="H594" s="20"/>
      <c r="I594" s="20"/>
      <c r="J594" s="20"/>
    </row>
    <row r="595" spans="2:10" ht="12.75">
      <c r="B595" s="25"/>
      <c r="C595" s="20"/>
      <c r="D595" s="20"/>
      <c r="E595" s="20"/>
      <c r="F595" s="20"/>
      <c r="G595" s="20"/>
      <c r="H595" s="20"/>
      <c r="I595" s="20"/>
      <c r="J595" s="20"/>
    </row>
    <row r="596" spans="2:10" ht="12.75">
      <c r="B596" s="25"/>
      <c r="C596" s="20"/>
      <c r="D596" s="20"/>
      <c r="E596" s="20"/>
      <c r="F596" s="20"/>
      <c r="G596" s="20"/>
      <c r="H596" s="20"/>
      <c r="I596" s="20"/>
      <c r="J596" s="20"/>
    </row>
    <row r="597" spans="2:10" ht="12.75">
      <c r="B597" s="25"/>
      <c r="C597" s="20"/>
      <c r="D597" s="20"/>
      <c r="E597" s="20"/>
      <c r="F597" s="20"/>
      <c r="G597" s="20"/>
      <c r="H597" s="20"/>
      <c r="I597" s="20"/>
      <c r="J597" s="20"/>
    </row>
    <row r="598" spans="2:10" ht="12.75">
      <c r="B598" s="25"/>
      <c r="C598" s="20"/>
      <c r="D598" s="20"/>
      <c r="E598" s="20"/>
      <c r="F598" s="20"/>
      <c r="G598" s="20"/>
      <c r="H598" s="20"/>
      <c r="I598" s="20"/>
      <c r="J598" s="20"/>
    </row>
    <row r="599" spans="2:10" ht="12.75">
      <c r="B599" s="25"/>
      <c r="C599" s="20"/>
      <c r="D599" s="20"/>
      <c r="E599" s="20"/>
      <c r="F599" s="20"/>
      <c r="G599" s="20"/>
      <c r="H599" s="20"/>
      <c r="I599" s="20"/>
      <c r="J599" s="20"/>
    </row>
    <row r="600" spans="2:10" ht="12.75">
      <c r="B600" s="25"/>
      <c r="C600" s="20"/>
      <c r="D600" s="20"/>
      <c r="E600" s="20"/>
      <c r="F600" s="20"/>
      <c r="G600" s="20"/>
      <c r="H600" s="20"/>
      <c r="I600" s="20"/>
      <c r="J600" s="20"/>
    </row>
    <row r="601" spans="2:10" ht="12.75">
      <c r="B601" s="25"/>
      <c r="C601" s="20"/>
      <c r="D601" s="20"/>
      <c r="E601" s="20"/>
      <c r="F601" s="20"/>
      <c r="G601" s="20"/>
      <c r="H601" s="20"/>
      <c r="I601" s="20"/>
      <c r="J601" s="20"/>
    </row>
    <row r="602" spans="2:10" ht="12.75">
      <c r="B602" s="25"/>
      <c r="C602" s="20"/>
      <c r="D602" s="20"/>
      <c r="E602" s="20"/>
      <c r="F602" s="20"/>
      <c r="G602" s="20"/>
      <c r="H602" s="20"/>
      <c r="I602" s="20"/>
      <c r="J602" s="20"/>
    </row>
    <row r="603" spans="2:10" ht="12.75">
      <c r="B603" s="25"/>
      <c r="C603" s="20"/>
      <c r="D603" s="20"/>
      <c r="E603" s="20"/>
      <c r="F603" s="20"/>
      <c r="G603" s="20"/>
      <c r="H603" s="20"/>
      <c r="I603" s="20"/>
      <c r="J603" s="20"/>
    </row>
    <row r="604" spans="2:10" ht="12.75">
      <c r="B604" s="25"/>
      <c r="C604" s="20"/>
      <c r="D604" s="20"/>
      <c r="E604" s="20"/>
      <c r="F604" s="20"/>
      <c r="G604" s="20"/>
      <c r="H604" s="20"/>
      <c r="I604" s="20"/>
      <c r="J604" s="20"/>
    </row>
    <row r="605" spans="2:10" ht="12.75">
      <c r="B605" s="25"/>
      <c r="C605" s="20"/>
      <c r="D605" s="20"/>
      <c r="E605" s="20"/>
      <c r="F605" s="20"/>
      <c r="G605" s="20"/>
      <c r="H605" s="20"/>
      <c r="I605" s="20"/>
      <c r="J605" s="20"/>
    </row>
    <row r="606" spans="2:10" ht="12.75">
      <c r="B606" s="25"/>
      <c r="C606" s="20"/>
      <c r="D606" s="20"/>
      <c r="E606" s="20"/>
      <c r="F606" s="20"/>
      <c r="G606" s="20"/>
      <c r="H606" s="20"/>
      <c r="I606" s="20"/>
      <c r="J606" s="20"/>
    </row>
    <row r="607" spans="2:10" ht="12.75">
      <c r="B607" s="25"/>
      <c r="C607" s="20"/>
      <c r="D607" s="20"/>
      <c r="E607" s="20"/>
      <c r="F607" s="20"/>
      <c r="G607" s="20"/>
      <c r="H607" s="20"/>
      <c r="I607" s="20"/>
      <c r="J607" s="20"/>
    </row>
    <row r="608" spans="2:10" ht="12.75">
      <c r="B608" s="25"/>
      <c r="C608" s="20"/>
      <c r="D608" s="20"/>
      <c r="E608" s="20"/>
      <c r="F608" s="20"/>
      <c r="G608" s="20"/>
      <c r="H608" s="20"/>
      <c r="I608" s="20"/>
      <c r="J608" s="20"/>
    </row>
    <row r="609" spans="2:10" ht="12.75">
      <c r="B609" s="25"/>
      <c r="C609" s="20"/>
      <c r="D609" s="20"/>
      <c r="E609" s="20"/>
      <c r="F609" s="20"/>
      <c r="G609" s="20"/>
      <c r="H609" s="20"/>
      <c r="I609" s="20"/>
      <c r="J609" s="20"/>
    </row>
    <row r="610" spans="2:10" ht="12.75">
      <c r="B610" s="25"/>
      <c r="C610" s="20"/>
      <c r="D610" s="20"/>
      <c r="E610" s="20"/>
      <c r="F610" s="20"/>
      <c r="G610" s="20"/>
      <c r="H610" s="20"/>
      <c r="I610" s="20"/>
      <c r="J610" s="20"/>
    </row>
    <row r="611" spans="2:10" ht="12.75">
      <c r="B611" s="25"/>
      <c r="C611" s="20"/>
      <c r="D611" s="20"/>
      <c r="E611" s="20"/>
      <c r="F611" s="20"/>
      <c r="G611" s="20"/>
      <c r="H611" s="20"/>
      <c r="I611" s="20"/>
      <c r="J611" s="20"/>
    </row>
    <row r="612" spans="2:10" ht="12.75">
      <c r="B612" s="25"/>
      <c r="C612" s="20"/>
      <c r="D612" s="20"/>
      <c r="E612" s="20"/>
      <c r="F612" s="20"/>
      <c r="G612" s="20"/>
      <c r="H612" s="20"/>
      <c r="I612" s="20"/>
      <c r="J612" s="20"/>
    </row>
    <row r="613" spans="2:10" ht="12.75">
      <c r="B613" s="25"/>
      <c r="C613" s="20"/>
      <c r="D613" s="20"/>
      <c r="E613" s="20"/>
      <c r="F613" s="20"/>
      <c r="G613" s="20"/>
      <c r="H613" s="20"/>
      <c r="I613" s="20"/>
      <c r="J613" s="20"/>
    </row>
    <row r="614" spans="2:10" ht="12.75">
      <c r="B614" s="25"/>
      <c r="C614" s="20"/>
      <c r="D614" s="20"/>
      <c r="E614" s="20"/>
      <c r="F614" s="20"/>
      <c r="G614" s="20"/>
      <c r="H614" s="20"/>
      <c r="I614" s="20"/>
      <c r="J614" s="20"/>
    </row>
    <row r="615" spans="2:10" ht="12.75">
      <c r="B615" s="25"/>
      <c r="C615" s="20"/>
      <c r="D615" s="20"/>
      <c r="E615" s="20"/>
      <c r="F615" s="20"/>
      <c r="G615" s="20"/>
      <c r="H615" s="20"/>
      <c r="I615" s="20"/>
      <c r="J615" s="20"/>
    </row>
    <row r="616" spans="2:10" ht="12.75">
      <c r="B616" s="25"/>
      <c r="C616" s="20"/>
      <c r="D616" s="20"/>
      <c r="E616" s="20"/>
      <c r="F616" s="20"/>
      <c r="G616" s="20"/>
      <c r="H616" s="20"/>
      <c r="I616" s="20"/>
      <c r="J616" s="20"/>
    </row>
    <row r="617" spans="2:10" ht="12.75">
      <c r="B617" s="25"/>
      <c r="C617" s="20"/>
      <c r="D617" s="20"/>
      <c r="E617" s="20"/>
      <c r="F617" s="20"/>
      <c r="G617" s="20"/>
      <c r="H617" s="20"/>
      <c r="I617" s="20"/>
      <c r="J617" s="20"/>
    </row>
    <row r="618" spans="2:10" ht="12.75">
      <c r="B618" s="25"/>
      <c r="C618" s="20"/>
      <c r="D618" s="20"/>
      <c r="E618" s="20"/>
      <c r="F618" s="20"/>
      <c r="G618" s="20"/>
      <c r="H618" s="20"/>
      <c r="I618" s="20"/>
      <c r="J618" s="20"/>
    </row>
    <row r="619" spans="2:10" ht="12.75">
      <c r="B619" s="25"/>
      <c r="C619" s="20"/>
      <c r="D619" s="20"/>
      <c r="E619" s="20"/>
      <c r="F619" s="20"/>
      <c r="G619" s="20"/>
      <c r="H619" s="20"/>
      <c r="I619" s="20"/>
      <c r="J619" s="20"/>
    </row>
    <row r="620" spans="2:10" ht="12.75">
      <c r="B620" s="25"/>
      <c r="C620" s="20"/>
      <c r="D620" s="20"/>
      <c r="E620" s="20"/>
      <c r="F620" s="20"/>
      <c r="G620" s="20"/>
      <c r="H620" s="20"/>
      <c r="I620" s="20"/>
      <c r="J620" s="20"/>
    </row>
    <row r="621" spans="2:10" ht="12.75">
      <c r="B621" s="25"/>
      <c r="C621" s="20"/>
      <c r="D621" s="20"/>
      <c r="E621" s="20"/>
      <c r="F621" s="20"/>
      <c r="G621" s="20"/>
      <c r="H621" s="20"/>
      <c r="I621" s="20"/>
      <c r="J621" s="20"/>
    </row>
    <row r="622" spans="2:10" ht="12.75">
      <c r="B622" s="25"/>
      <c r="C622" s="20"/>
      <c r="D622" s="20"/>
      <c r="E622" s="20"/>
      <c r="F622" s="20"/>
      <c r="G622" s="20"/>
      <c r="H622" s="20"/>
      <c r="I622" s="20"/>
      <c r="J622" s="20"/>
    </row>
    <row r="623" spans="2:10" ht="12.75">
      <c r="B623" s="25"/>
      <c r="C623" s="20"/>
      <c r="D623" s="20"/>
      <c r="E623" s="20"/>
      <c r="F623" s="20"/>
      <c r="G623" s="20"/>
      <c r="H623" s="20"/>
      <c r="I623" s="20"/>
      <c r="J623" s="20"/>
    </row>
    <row r="624" spans="2:10" ht="12.75">
      <c r="B624" s="25"/>
      <c r="C624" s="20"/>
      <c r="D624" s="20"/>
      <c r="E624" s="20"/>
      <c r="F624" s="20"/>
      <c r="G624" s="20"/>
      <c r="H624" s="20"/>
      <c r="I624" s="20"/>
      <c r="J624" s="20"/>
    </row>
    <row r="625" spans="2:10" ht="12.75">
      <c r="B625" s="25"/>
      <c r="C625" s="20"/>
      <c r="D625" s="20"/>
      <c r="E625" s="20"/>
      <c r="F625" s="20"/>
      <c r="G625" s="20"/>
      <c r="H625" s="20"/>
      <c r="I625" s="20"/>
      <c r="J625" s="20"/>
    </row>
    <row r="626" spans="2:10" ht="12.75">
      <c r="B626" s="25"/>
      <c r="C626" s="20"/>
      <c r="D626" s="20"/>
      <c r="E626" s="20"/>
      <c r="F626" s="20"/>
      <c r="G626" s="20"/>
      <c r="H626" s="20"/>
      <c r="I626" s="20"/>
      <c r="J626" s="20"/>
    </row>
    <row r="627" spans="2:10" ht="12.75">
      <c r="B627" s="25"/>
      <c r="C627" s="20"/>
      <c r="D627" s="20"/>
      <c r="E627" s="20"/>
      <c r="F627" s="20"/>
      <c r="G627" s="20"/>
      <c r="H627" s="20"/>
      <c r="I627" s="20"/>
      <c r="J627" s="20"/>
    </row>
    <row r="628" spans="2:10" ht="12.75">
      <c r="B628" s="25"/>
      <c r="C628" s="20"/>
      <c r="D628" s="20"/>
      <c r="E628" s="20"/>
      <c r="F628" s="20"/>
      <c r="G628" s="20"/>
      <c r="H628" s="20"/>
      <c r="I628" s="20"/>
      <c r="J628" s="20"/>
    </row>
    <row r="629" spans="2:10" ht="12.75">
      <c r="B629" s="25"/>
      <c r="C629" s="20"/>
      <c r="D629" s="20"/>
      <c r="E629" s="20"/>
      <c r="F629" s="20"/>
      <c r="G629" s="20"/>
      <c r="H629" s="20"/>
      <c r="I629" s="20"/>
      <c r="J629" s="20"/>
    </row>
    <row r="630" spans="2:10" ht="12.75">
      <c r="B630" s="25"/>
      <c r="C630" s="20"/>
      <c r="D630" s="20"/>
      <c r="E630" s="20"/>
      <c r="F630" s="20"/>
      <c r="G630" s="20"/>
      <c r="H630" s="20"/>
      <c r="I630" s="20"/>
      <c r="J630" s="20"/>
    </row>
    <row r="631" spans="2:10" ht="12.75">
      <c r="B631" s="25"/>
      <c r="C631" s="20"/>
      <c r="D631" s="20"/>
      <c r="E631" s="20"/>
      <c r="F631" s="20"/>
      <c r="G631" s="20"/>
      <c r="H631" s="20"/>
      <c r="I631" s="20"/>
      <c r="J631" s="20"/>
    </row>
    <row r="632" spans="2:10" ht="12.75">
      <c r="B632" s="25"/>
      <c r="C632" s="20"/>
      <c r="D632" s="20"/>
      <c r="E632" s="20"/>
      <c r="F632" s="20"/>
      <c r="G632" s="20"/>
      <c r="H632" s="20"/>
      <c r="I632" s="20"/>
      <c r="J632" s="20"/>
    </row>
    <row r="633" spans="2:10" ht="12.75">
      <c r="B633" s="25"/>
      <c r="C633" s="20"/>
      <c r="D633" s="20"/>
      <c r="E633" s="20"/>
      <c r="F633" s="20"/>
      <c r="G633" s="20"/>
      <c r="H633" s="20"/>
      <c r="I633" s="20"/>
      <c r="J633" s="20"/>
    </row>
    <row r="634" spans="2:10" ht="12.75">
      <c r="B634" s="25"/>
      <c r="C634" s="20"/>
      <c r="D634" s="20"/>
      <c r="E634" s="20"/>
      <c r="F634" s="20"/>
      <c r="G634" s="20"/>
      <c r="H634" s="20"/>
      <c r="I634" s="20"/>
      <c r="J634" s="20"/>
    </row>
    <row r="635" spans="2:10" ht="12.75">
      <c r="B635" s="25"/>
      <c r="C635" s="20"/>
      <c r="D635" s="20"/>
      <c r="E635" s="20"/>
      <c r="F635" s="20"/>
      <c r="G635" s="20"/>
      <c r="H635" s="20"/>
      <c r="I635" s="20"/>
      <c r="J635" s="20"/>
    </row>
    <row r="636" spans="2:10" ht="12.75">
      <c r="B636" s="25"/>
      <c r="C636" s="20"/>
      <c r="D636" s="20"/>
      <c r="E636" s="20"/>
      <c r="F636" s="20"/>
      <c r="G636" s="20"/>
      <c r="H636" s="20"/>
      <c r="I636" s="20"/>
      <c r="J636" s="20"/>
    </row>
    <row r="637" spans="2:10" ht="12.75"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2:10" ht="12.75"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2:10" ht="12.75"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2:10" ht="12.75"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2:10" ht="12.75"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2:10" ht="12.75"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2:10" ht="12.75"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2:10" ht="12.75"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2:10" ht="12.75"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2:10" ht="12.75"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2:10" ht="12.75"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2:10" ht="12.75"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2:10" ht="12.75"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2:10" ht="12.75"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2:10" ht="12.75"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2:10" ht="12.75"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2:10" ht="12.75"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2:10" ht="12.75"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2:10" ht="12.75"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2:10" ht="12.75"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2:10" ht="12.75"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2:10" ht="12.75"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0" ht="12.75"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2:10" ht="12.75"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2:10" ht="12.75">
      <c r="B661" s="20"/>
      <c r="C661" s="20"/>
      <c r="D661" s="20"/>
      <c r="E661" s="20"/>
      <c r="F661" s="20"/>
      <c r="G661" s="20"/>
      <c r="H661" s="20"/>
      <c r="I661" s="20"/>
      <c r="J661" s="20"/>
    </row>
  </sheetData>
  <mergeCells count="9">
    <mergeCell ref="A1:A2"/>
    <mergeCell ref="B1:B2"/>
    <mergeCell ref="C1:C2"/>
    <mergeCell ref="D1:E1"/>
    <mergeCell ref="L1:L2"/>
    <mergeCell ref="F1:F2"/>
    <mergeCell ref="G1:G2"/>
    <mergeCell ref="I1:I2"/>
    <mergeCell ref="K1:K2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podstawie porozumień z jednostkami samorządu terytorialnego 
wykonywane przez miasto Opole w 2005 r.&amp;RZałącznik Nr 6&amp;8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2006-03-07T14:13:57Z</cp:lastPrinted>
  <dcterms:created xsi:type="dcterms:W3CDTF">2001-10-29T14:37:23Z</dcterms:created>
  <dcterms:modified xsi:type="dcterms:W3CDTF">2006-04-04T10:19:32Z</dcterms:modified>
  <cp:category/>
  <cp:version/>
  <cp:contentType/>
  <cp:contentStatus/>
</cp:coreProperties>
</file>