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OCHODY wg żródeł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B" hidden="1">'[1]Inwestycje-zał.3'!#REF!</definedName>
    <definedName name="__123Graph_D" hidden="1">'[1]Inwestycje-zał.3'!#REF!</definedName>
    <definedName name="__123Graph_F" hidden="1">'[1]Inwestycje-zał.3'!#REF!</definedName>
    <definedName name="__123Graph_X" hidden="1">'[1]Inwestycje-zał.3'!#REF!</definedName>
    <definedName name="aaa" hidden="1">'[3]Inwestycje-zał.3'!#REF!</definedName>
    <definedName name="abc" hidden="1">'[2]Inwestycje-zał.3'!#REF!</definedName>
    <definedName name="bb" hidden="1">'[2]Inwestycje-zał.3'!#REF!</definedName>
    <definedName name="kk" hidden="1">'[2]Inwestycje-zał.3'!#REF!</definedName>
    <definedName name="planowanie" hidden="1">'[2]Inwestycje-zał.3'!#REF!</definedName>
    <definedName name="Sierpień" hidden="1">'[2]Inwestycje-zał.3'!#REF!</definedName>
    <definedName name="_xlnm.Print_Titles" localSheetId="0">'DOCHODY wg żródeł'!$1:$2</definedName>
    <definedName name="ww" hidden="1">'[2]Inwestycje-zał.3'!#REF!</definedName>
    <definedName name="xxx" hidden="1">'[2]Inwestycje-zał.3'!#REF!</definedName>
    <definedName name="xxxx" hidden="1">'[2]Inwestycje-zał.3'!#REF!</definedName>
    <definedName name="xxxxxxxx" hidden="1">'[2]Inwestycje-zał.3'!#REF!</definedName>
    <definedName name="xxxxxxxxxx" hidden="1">'[2]Inwestycje-zał.3'!#REF!</definedName>
    <definedName name="zlec." hidden="1">'[4]INWESTYCJE'!#REF!</definedName>
  </definedNames>
  <calcPr fullCalcOnLoad="1"/>
</workbook>
</file>

<file path=xl/sharedStrings.xml><?xml version="1.0" encoding="utf-8"?>
<sst xmlns="http://schemas.openxmlformats.org/spreadsheetml/2006/main" count="68" uniqueCount="68">
  <si>
    <t>Lp.</t>
  </si>
  <si>
    <t>Źródła dochodów</t>
  </si>
  <si>
    <t xml:space="preserve">§ </t>
  </si>
  <si>
    <t>Projekt planu na 2007 r.</t>
  </si>
  <si>
    <t>I</t>
  </si>
  <si>
    <t>PODATKI I OPŁATY</t>
  </si>
  <si>
    <t>Podatek od nieruchomości</t>
  </si>
  <si>
    <t>0310</t>
  </si>
  <si>
    <t>Podatek rolny</t>
  </si>
  <si>
    <t>0320</t>
  </si>
  <si>
    <t>Podatek leśny</t>
  </si>
  <si>
    <t>0330</t>
  </si>
  <si>
    <t>Opłata skarbowa</t>
  </si>
  <si>
    <t>0410</t>
  </si>
  <si>
    <t>Podatki opłacane w formie karty podatkowej</t>
  </si>
  <si>
    <t>0350</t>
  </si>
  <si>
    <t>Podatek od środków transportowych</t>
  </si>
  <si>
    <t>0340</t>
  </si>
  <si>
    <t>Podatek od spadków i darowizn</t>
  </si>
  <si>
    <t>0360</t>
  </si>
  <si>
    <t>Opłata porządkowa od psów</t>
  </si>
  <si>
    <t>0370</t>
  </si>
  <si>
    <t>Podatek od czynności cywilnoprawnych</t>
  </si>
  <si>
    <t>0500</t>
  </si>
  <si>
    <t>Udziały we wpływach z podatku dochodowego od osób prawnych</t>
  </si>
  <si>
    <t>0020</t>
  </si>
  <si>
    <t>Udziały we wpływach z podatku dochodowego od osób fizycznych</t>
  </si>
  <si>
    <t>0010</t>
  </si>
  <si>
    <t>Opłata targowa</t>
  </si>
  <si>
    <t>0430</t>
  </si>
  <si>
    <t>Opłata eksploatacyjna</t>
  </si>
  <si>
    <t>0460</t>
  </si>
  <si>
    <t>II</t>
  </si>
  <si>
    <t>DOCHODY Z MAJĄTKU GMINY</t>
  </si>
  <si>
    <t>Dochody z dzierżawy</t>
  </si>
  <si>
    <t>0750</t>
  </si>
  <si>
    <t>Dochody z wieczystego użytkowania</t>
  </si>
  <si>
    <t>0470</t>
  </si>
  <si>
    <t>Dochody ze sprzedaży</t>
  </si>
  <si>
    <t>0870</t>
  </si>
  <si>
    <t>III</t>
  </si>
  <si>
    <t>POZOSTAŁE DOCHODY (wpłaty komunalnych jedn.org., odsetki, opłaty koncesyjne, środki z UE i gmin dot. Programu FS/ISPA )</t>
  </si>
  <si>
    <t>w tym</t>
  </si>
  <si>
    <t>w tym: opłaty koncesyjne za zezwolenia na sprzedaż alkoholu</t>
  </si>
  <si>
    <t>0480</t>
  </si>
  <si>
    <t>dofinansowanie UE na realizację Programu ISPA</t>
  </si>
  <si>
    <t>udziały gmin w realizacji zadań z Programu ISPA</t>
  </si>
  <si>
    <t>IV</t>
  </si>
  <si>
    <t>SUBWENCJE</t>
  </si>
  <si>
    <t>A</t>
  </si>
  <si>
    <t>OGÓŁEM DOCHODY WŁASNE</t>
  </si>
  <si>
    <t>B</t>
  </si>
  <si>
    <t>OGÓŁEM DOTACJE</t>
  </si>
  <si>
    <t>A+B</t>
  </si>
  <si>
    <t>DOCHODY OGÓŁEM</t>
  </si>
  <si>
    <t xml:space="preserve">PRZYCHODY </t>
  </si>
  <si>
    <t>Przychody ze spłat pożyczek udzielonych na finansowanie zadań realizowanych z udziałem środków pochodzących z budżetu Unii Europejskiej</t>
  </si>
  <si>
    <t xml:space="preserve">Przychody z zaciągniętych pożyczek na finansowanie zadań realizowanych z udziałem środków pochodzących z budżetu Unii Europejskiej </t>
  </si>
  <si>
    <t>Przychody ze sprzedaży innych papierów wartościowych</t>
  </si>
  <si>
    <t xml:space="preserve">Przychody z zaciągniętych pożyczek i kredytów na rynku krajowym </t>
  </si>
  <si>
    <t>Przychody z tytułu innych rozliczeń krajowych</t>
  </si>
  <si>
    <t>ŚRODKI DO DYSPOZYCJI MIASTA</t>
  </si>
  <si>
    <t>0490</t>
  </si>
  <si>
    <t>Wpływy z opłaty produktowej</t>
  </si>
  <si>
    <t>0400</t>
  </si>
  <si>
    <t>0450</t>
  </si>
  <si>
    <t>Wpływy z opłaty administracyjnej za czynności urzędowe</t>
  </si>
  <si>
    <t>Wpływy z innych lokalnych opłat pobieranych przez jednostki samorządu terytorialnego na podstawie odrębnych ustaw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</si>
</sst>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#,##0.0"/>
    <numFmt numFmtId="171" formatCode="_-* #,##0.0\ _z_ł_-;\-* #,##0.0\ _z_ł_-;_-* &quot;-&quot;??\ _z_ł_-;_-@_-"/>
    <numFmt numFmtId="172" formatCode="_-* #,##0\ _z_ł_-;\-* #,##0\ _z_ł_-;_-* &quot;-&quot;?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#,##0.000"/>
    <numFmt numFmtId="178" formatCode="0.0%;\(0.0%\)"/>
    <numFmt numFmtId="179" formatCode="#,##0_ ;\-#,##0\ "/>
    <numFmt numFmtId="180" formatCode="#,##0.00;[Red]#,##0.00"/>
  </numFmts>
  <fonts count="21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b/>
      <sz val="10"/>
      <name val="Arial CE"/>
      <family val="0"/>
    </font>
    <font>
      <b/>
      <i/>
      <sz val="11"/>
      <name val="Arial CE"/>
      <family val="0"/>
    </font>
    <font>
      <b/>
      <sz val="9"/>
      <name val="Arial CE"/>
      <family val="0"/>
    </font>
    <font>
      <b/>
      <i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i/>
      <sz val="16"/>
      <name val="Arial CE"/>
      <family val="2"/>
    </font>
    <font>
      <b/>
      <sz val="12"/>
      <color indexed="8"/>
      <name val="Arial CE"/>
      <family val="2"/>
    </font>
    <font>
      <b/>
      <sz val="14"/>
      <name val="Arial CE"/>
      <family val="0"/>
    </font>
    <font>
      <b/>
      <i/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1" xfId="0" applyFont="1" applyBorder="1" applyAlignment="1">
      <alignment horizontal="center"/>
    </xf>
    <xf numFmtId="0" fontId="0" fillId="0" borderId="3" xfId="62" applyFont="1" applyBorder="1" applyAlignment="1" quotePrefix="1">
      <alignment horizontal="center" vertical="center" wrapText="1"/>
      <protection/>
    </xf>
    <xf numFmtId="0" fontId="8" fillId="2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62" applyFont="1" applyBorder="1" applyAlignment="1">
      <alignment vertical="center" wrapText="1"/>
      <protection/>
    </xf>
    <xf numFmtId="3" fontId="0" fillId="2" borderId="4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3" fillId="3" borderId="3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62" applyFont="1" applyFill="1" applyBorder="1" applyAlignment="1">
      <alignment vertical="center" wrapText="1"/>
      <protection/>
    </xf>
    <xf numFmtId="0" fontId="0" fillId="0" borderId="3" xfId="62" applyFont="1" applyFill="1" applyBorder="1" applyAlignment="1" quotePrefix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3" xfId="0" applyFont="1" applyBorder="1" applyAlignment="1">
      <alignment/>
    </xf>
    <xf numFmtId="0" fontId="19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9" fillId="5" borderId="1" xfId="0" applyFont="1" applyFill="1" applyBorder="1" applyAlignment="1" quotePrefix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62" applyFont="1" applyBorder="1" applyAlignment="1">
      <alignment horizontal="center" vertical="center"/>
      <protection/>
    </xf>
    <xf numFmtId="3" fontId="0" fillId="0" borderId="1" xfId="0" applyNumberFormat="1" applyFont="1" applyBorder="1" applyAlignment="1">
      <alignment vertical="center" wrapText="1"/>
    </xf>
    <xf numFmtId="1" fontId="0" fillId="0" borderId="3" xfId="0" applyNumberFormat="1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3" fontId="19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 wrapText="1"/>
    </xf>
  </cellXfs>
  <cellStyles count="52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KOREKTA4" xfId="28"/>
    <cellStyle name="_laroux_korVI99a" xfId="29"/>
    <cellStyle name="_laroux_korVI99b" xfId="30"/>
    <cellStyle name="_laroux_SPRAW97R" xfId="31"/>
    <cellStyle name="_laroux_SPRAW98A" xfId="32"/>
    <cellStyle name="_laroux_SPRAW98R" xfId="33"/>
    <cellStyle name="_laroux_Tabela nr3 (2)" xfId="34"/>
    <cellStyle name="_laroux_UKWYD98A" xfId="35"/>
    <cellStyle name="_laroux_unia euro." xfId="36"/>
    <cellStyle name="_laroux_Wyd§-30.11 (2)" xfId="37"/>
    <cellStyle name="_laroux_Wyd§-30.9-(2)aktualne (2)" xfId="38"/>
    <cellStyle name="_laroux_Wyd§-31.12.98r (2)" xfId="39"/>
    <cellStyle name="_laroux_WYDAT98" xfId="40"/>
    <cellStyle name="_laroux_WYDATKI-jedn. (2)" xfId="41"/>
    <cellStyle name="_laroux_WYKRMP98" xfId="42"/>
    <cellStyle name="_laroux_Wyn.i zatr. j.org. 96-98 (2)" xfId="43"/>
    <cellStyle name="_laroux_ZAŁ NR 1" xfId="44"/>
    <cellStyle name="_laroux_zał. 1 wyd" xfId="45"/>
    <cellStyle name="_laroux_ZAŁ. NR 14" xfId="46"/>
    <cellStyle name="_laroux_ZAŁ. NR 7" xfId="47"/>
    <cellStyle name="_laroux_ZAŁ. NR 8" xfId="48"/>
    <cellStyle name="_laroux_ZAŁ. NR 9" xfId="49"/>
    <cellStyle name="_laroux_zał.3" xfId="50"/>
    <cellStyle name="_laroux_ZATRUD" xfId="51"/>
    <cellStyle name="_laroux_Zeszyt1" xfId="52"/>
    <cellStyle name="Comma [0]_laroux" xfId="53"/>
    <cellStyle name="Comma_laroux" xfId="54"/>
    <cellStyle name="Currency [0]_laroux" xfId="55"/>
    <cellStyle name="Currency_laroux" xfId="56"/>
    <cellStyle name="Comma" xfId="57"/>
    <cellStyle name="Comma [0]" xfId="58"/>
    <cellStyle name="Hyperlink" xfId="59"/>
    <cellStyle name="Normal_laroux" xfId="60"/>
    <cellStyle name="normální_laroux" xfId="61"/>
    <cellStyle name="Normalny_zał. 1,2-2005" xfId="62"/>
    <cellStyle name="Followed Hyperlink" xfId="63"/>
    <cellStyle name="Percent" xfId="64"/>
    <cellStyle name="Currency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A24">
      <selection activeCell="B44" sqref="B44"/>
    </sheetView>
  </sheetViews>
  <sheetFormatPr defaultColWidth="9.00390625" defaultRowHeight="12.75"/>
  <cols>
    <col min="1" max="1" width="6.75390625" style="60" customWidth="1"/>
    <col min="2" max="2" width="56.875" style="0" customWidth="1"/>
    <col min="3" max="3" width="11.00390625" style="0" customWidth="1"/>
    <col min="4" max="4" width="27.00390625" style="61" customWidth="1"/>
    <col min="5" max="5" width="15.25390625" style="0" customWidth="1"/>
  </cols>
  <sheetData>
    <row r="1" spans="1:5" s="5" customFormat="1" ht="57.75" customHeight="1">
      <c r="A1" s="1" t="s">
        <v>0</v>
      </c>
      <c r="B1" s="1" t="s">
        <v>1</v>
      </c>
      <c r="C1" s="2" t="s">
        <v>2</v>
      </c>
      <c r="D1" s="3" t="s">
        <v>3</v>
      </c>
      <c r="E1" s="4"/>
    </row>
    <row r="2" spans="1:4" s="9" customFormat="1" ht="12.75">
      <c r="A2" s="6">
        <v>1</v>
      </c>
      <c r="B2" s="7">
        <v>2</v>
      </c>
      <c r="C2" s="6">
        <v>3</v>
      </c>
      <c r="D2" s="8">
        <v>4</v>
      </c>
    </row>
    <row r="3" spans="1:4" s="14" customFormat="1" ht="24" customHeight="1">
      <c r="A3" s="10" t="s">
        <v>4</v>
      </c>
      <c r="B3" s="11" t="s">
        <v>5</v>
      </c>
      <c r="C3" s="12"/>
      <c r="D3" s="13">
        <f>SUM(D4:D19)</f>
        <v>200643271</v>
      </c>
    </row>
    <row r="4" spans="1:4" s="5" customFormat="1" ht="12.75">
      <c r="A4" s="15">
        <v>1</v>
      </c>
      <c r="B4" s="16" t="s">
        <v>6</v>
      </c>
      <c r="C4" s="7" t="s">
        <v>7</v>
      </c>
      <c r="D4" s="17">
        <v>56500000</v>
      </c>
    </row>
    <row r="5" spans="1:4" s="5" customFormat="1" ht="12.75">
      <c r="A5" s="15">
        <v>2</v>
      </c>
      <c r="B5" s="16" t="s">
        <v>8</v>
      </c>
      <c r="C5" s="7" t="s">
        <v>9</v>
      </c>
      <c r="D5" s="17">
        <v>260000</v>
      </c>
    </row>
    <row r="6" spans="1:4" s="5" customFormat="1" ht="12.75">
      <c r="A6" s="15">
        <v>3</v>
      </c>
      <c r="B6" s="16" t="s">
        <v>10</v>
      </c>
      <c r="C6" s="7" t="s">
        <v>11</v>
      </c>
      <c r="D6" s="17">
        <v>9000</v>
      </c>
    </row>
    <row r="7" spans="1:4" s="5" customFormat="1" ht="12.75">
      <c r="A7" s="15">
        <v>4</v>
      </c>
      <c r="B7" s="16" t="s">
        <v>12</v>
      </c>
      <c r="C7" s="7" t="s">
        <v>13</v>
      </c>
      <c r="D7" s="17">
        <v>4300000</v>
      </c>
    </row>
    <row r="8" spans="1:4" s="5" customFormat="1" ht="12.75">
      <c r="A8" s="15">
        <v>5</v>
      </c>
      <c r="B8" s="16" t="s">
        <v>14</v>
      </c>
      <c r="C8" s="7" t="s">
        <v>15</v>
      </c>
      <c r="D8" s="17">
        <v>250000</v>
      </c>
    </row>
    <row r="9" spans="1:4" s="5" customFormat="1" ht="12.75">
      <c r="A9" s="15">
        <v>6</v>
      </c>
      <c r="B9" s="16" t="s">
        <v>16</v>
      </c>
      <c r="C9" s="7" t="s">
        <v>17</v>
      </c>
      <c r="D9" s="17">
        <v>2300000</v>
      </c>
    </row>
    <row r="10" spans="1:4" s="5" customFormat="1" ht="12.75">
      <c r="A10" s="15">
        <v>7</v>
      </c>
      <c r="B10" s="16" t="s">
        <v>18</v>
      </c>
      <c r="C10" s="7" t="s">
        <v>19</v>
      </c>
      <c r="D10" s="17">
        <v>1300000</v>
      </c>
    </row>
    <row r="11" spans="1:4" s="5" customFormat="1" ht="12.75">
      <c r="A11" s="15">
        <v>8</v>
      </c>
      <c r="B11" s="16" t="s">
        <v>20</v>
      </c>
      <c r="C11" s="7" t="s">
        <v>21</v>
      </c>
      <c r="D11" s="17">
        <v>17000</v>
      </c>
    </row>
    <row r="12" spans="1:4" s="5" customFormat="1" ht="12.75">
      <c r="A12" s="15">
        <v>9</v>
      </c>
      <c r="B12" s="16" t="s">
        <v>22</v>
      </c>
      <c r="C12" s="7" t="s">
        <v>23</v>
      </c>
      <c r="D12" s="17">
        <v>5500000</v>
      </c>
    </row>
    <row r="13" spans="1:4" s="5" customFormat="1" ht="12.75">
      <c r="A13" s="15">
        <v>10</v>
      </c>
      <c r="B13" s="16" t="s">
        <v>24</v>
      </c>
      <c r="C13" s="7" t="s">
        <v>25</v>
      </c>
      <c r="D13" s="17">
        <v>11000000</v>
      </c>
    </row>
    <row r="14" spans="1:4" s="5" customFormat="1" ht="25.5">
      <c r="A14" s="15">
        <v>11</v>
      </c>
      <c r="B14" s="16" t="s">
        <v>26</v>
      </c>
      <c r="C14" s="7" t="s">
        <v>27</v>
      </c>
      <c r="D14" s="17">
        <v>117861471</v>
      </c>
    </row>
    <row r="15" spans="1:4" s="5" customFormat="1" ht="12.75">
      <c r="A15" s="15">
        <v>12</v>
      </c>
      <c r="B15" s="16" t="s">
        <v>28</v>
      </c>
      <c r="C15" s="7" t="s">
        <v>29</v>
      </c>
      <c r="D15" s="17">
        <v>1000000</v>
      </c>
    </row>
    <row r="16" spans="1:4" s="5" customFormat="1" ht="12.75">
      <c r="A16" s="15">
        <v>13</v>
      </c>
      <c r="B16" s="16" t="s">
        <v>66</v>
      </c>
      <c r="C16" s="7" t="s">
        <v>65</v>
      </c>
      <c r="D16" s="17">
        <v>5800</v>
      </c>
    </row>
    <row r="17" spans="1:4" s="5" customFormat="1" ht="25.5">
      <c r="A17" s="15">
        <v>14</v>
      </c>
      <c r="B17" s="16" t="s">
        <v>67</v>
      </c>
      <c r="C17" s="7" t="s">
        <v>62</v>
      </c>
      <c r="D17" s="17">
        <v>130000</v>
      </c>
    </row>
    <row r="18" spans="1:4" s="5" customFormat="1" ht="12.75">
      <c r="A18" s="15">
        <v>15</v>
      </c>
      <c r="B18" s="16" t="s">
        <v>63</v>
      </c>
      <c r="C18" s="7" t="s">
        <v>64</v>
      </c>
      <c r="D18" s="17">
        <v>10000</v>
      </c>
    </row>
    <row r="19" spans="1:4" s="5" customFormat="1" ht="12.75">
      <c r="A19" s="15">
        <v>16</v>
      </c>
      <c r="B19" s="16" t="s">
        <v>30</v>
      </c>
      <c r="C19" s="7" t="s">
        <v>31</v>
      </c>
      <c r="D19" s="17">
        <v>200000</v>
      </c>
    </row>
    <row r="20" spans="1:4" s="14" customFormat="1" ht="24" customHeight="1">
      <c r="A20" s="10" t="s">
        <v>32</v>
      </c>
      <c r="B20" s="18" t="s">
        <v>33</v>
      </c>
      <c r="C20" s="19"/>
      <c r="D20" s="13">
        <f>SUM(D21:D23)</f>
        <v>21200000</v>
      </c>
    </row>
    <row r="21" spans="1:4" s="5" customFormat="1" ht="12.75">
      <c r="A21" s="15">
        <v>1</v>
      </c>
      <c r="B21" s="16" t="s">
        <v>34</v>
      </c>
      <c r="C21" s="7" t="s">
        <v>35</v>
      </c>
      <c r="D21" s="17">
        <v>1200000</v>
      </c>
    </row>
    <row r="22" spans="1:4" s="5" customFormat="1" ht="12.75">
      <c r="A22" s="15">
        <v>2</v>
      </c>
      <c r="B22" s="16" t="s">
        <v>36</v>
      </c>
      <c r="C22" s="7" t="s">
        <v>37</v>
      </c>
      <c r="D22" s="17">
        <v>3000000</v>
      </c>
    </row>
    <row r="23" spans="1:4" s="5" customFormat="1" ht="12.75">
      <c r="A23" s="15">
        <v>3</v>
      </c>
      <c r="B23" s="16" t="s">
        <v>38</v>
      </c>
      <c r="C23" s="7" t="s">
        <v>39</v>
      </c>
      <c r="D23" s="17">
        <v>17000000</v>
      </c>
    </row>
    <row r="24" spans="1:4" s="5" customFormat="1" ht="38.25">
      <c r="A24" s="10" t="s">
        <v>40</v>
      </c>
      <c r="B24" s="20" t="s">
        <v>41</v>
      </c>
      <c r="C24" s="21"/>
      <c r="D24" s="13">
        <v>215637404</v>
      </c>
    </row>
    <row r="25" spans="1:4" s="5" customFormat="1" ht="12.75">
      <c r="A25" s="22" t="s">
        <v>42</v>
      </c>
      <c r="B25" s="23" t="s">
        <v>43</v>
      </c>
      <c r="C25" s="24" t="s">
        <v>44</v>
      </c>
      <c r="D25" s="17">
        <v>2500000</v>
      </c>
    </row>
    <row r="26" spans="1:4" s="5" customFormat="1" ht="12.75">
      <c r="A26" s="25"/>
      <c r="B26" s="16" t="s">
        <v>45</v>
      </c>
      <c r="C26" s="7">
        <v>6292</v>
      </c>
      <c r="D26" s="17">
        <v>84637945</v>
      </c>
    </row>
    <row r="27" spans="1:4" s="5" customFormat="1" ht="12.75">
      <c r="A27" s="25"/>
      <c r="B27" s="23" t="s">
        <v>46</v>
      </c>
      <c r="C27" s="24">
        <v>6612</v>
      </c>
      <c r="D27" s="17">
        <v>45769830</v>
      </c>
    </row>
    <row r="28" spans="1:4" s="5" customFormat="1" ht="24" customHeight="1">
      <c r="A28" s="10" t="s">
        <v>47</v>
      </c>
      <c r="B28" s="18" t="s">
        <v>48</v>
      </c>
      <c r="C28" s="26"/>
      <c r="D28" s="13">
        <v>101301761</v>
      </c>
    </row>
    <row r="29" spans="1:4" s="5" customFormat="1" ht="9.75" customHeight="1">
      <c r="A29" s="25"/>
      <c r="B29" s="27"/>
      <c r="C29" s="28"/>
      <c r="D29" s="13"/>
    </row>
    <row r="30" spans="1:4" s="5" customFormat="1" ht="24" customHeight="1">
      <c r="A30" s="29" t="s">
        <v>49</v>
      </c>
      <c r="B30" s="30" t="s">
        <v>50</v>
      </c>
      <c r="C30" s="31"/>
      <c r="D30" s="13">
        <f>SUM(D3,D20,D24,D28)</f>
        <v>538782436</v>
      </c>
    </row>
    <row r="31" spans="1:4" s="5" customFormat="1" ht="9.75" customHeight="1">
      <c r="A31" s="32"/>
      <c r="B31" s="33"/>
      <c r="C31" s="28"/>
      <c r="D31" s="13"/>
    </row>
    <row r="32" spans="1:4" s="5" customFormat="1" ht="24" customHeight="1">
      <c r="A32" s="29" t="s">
        <v>51</v>
      </c>
      <c r="B32" s="30" t="s">
        <v>52</v>
      </c>
      <c r="C32" s="34"/>
      <c r="D32" s="13">
        <v>41668277</v>
      </c>
    </row>
    <row r="33" spans="1:4" s="5" customFormat="1" ht="9.75" customHeight="1">
      <c r="A33" s="35"/>
      <c r="B33" s="36"/>
      <c r="C33" s="37"/>
      <c r="D33" s="38"/>
    </row>
    <row r="34" spans="1:4" s="14" customFormat="1" ht="24" customHeight="1">
      <c r="A34" s="29" t="s">
        <v>53</v>
      </c>
      <c r="B34" s="39" t="s">
        <v>54</v>
      </c>
      <c r="C34" s="40"/>
      <c r="D34" s="41">
        <f>D30+D32</f>
        <v>580450713</v>
      </c>
    </row>
    <row r="35" spans="1:4" s="46" customFormat="1" ht="9.75" customHeight="1">
      <c r="A35" s="42"/>
      <c r="B35" s="43"/>
      <c r="C35" s="44"/>
      <c r="D35" s="45"/>
    </row>
    <row r="36" spans="1:4" s="50" customFormat="1" ht="24" customHeight="1">
      <c r="A36" s="47"/>
      <c r="B36" s="48" t="s">
        <v>55</v>
      </c>
      <c r="C36" s="49"/>
      <c r="D36" s="13">
        <f>SUM(D37:D41)</f>
        <v>209013070</v>
      </c>
    </row>
    <row r="37" spans="1:4" s="50" customFormat="1" ht="38.25">
      <c r="A37" s="51">
        <v>1</v>
      </c>
      <c r="B37" s="52" t="s">
        <v>56</v>
      </c>
      <c r="C37" s="53">
        <v>902</v>
      </c>
      <c r="D37" s="17">
        <v>0</v>
      </c>
    </row>
    <row r="38" spans="1:4" s="50" customFormat="1" ht="38.25">
      <c r="A38" s="51">
        <v>2</v>
      </c>
      <c r="B38" s="52" t="s">
        <v>57</v>
      </c>
      <c r="C38" s="53">
        <v>903</v>
      </c>
      <c r="D38" s="17">
        <v>105952307</v>
      </c>
    </row>
    <row r="39" spans="1:4" s="50" customFormat="1" ht="12.75">
      <c r="A39" s="51">
        <v>3</v>
      </c>
      <c r="B39" s="16" t="s">
        <v>58</v>
      </c>
      <c r="C39" s="53">
        <v>931</v>
      </c>
      <c r="D39" s="17">
        <v>4000000</v>
      </c>
    </row>
    <row r="40" spans="1:4" s="50" customFormat="1" ht="25.5">
      <c r="A40" s="51">
        <v>4</v>
      </c>
      <c r="B40" s="52" t="s">
        <v>59</v>
      </c>
      <c r="C40" s="53">
        <v>952</v>
      </c>
      <c r="D40" s="17">
        <v>84060763</v>
      </c>
    </row>
    <row r="41" spans="1:4" s="50" customFormat="1" ht="12.75">
      <c r="A41" s="51">
        <v>6</v>
      </c>
      <c r="B41" s="16" t="s">
        <v>60</v>
      </c>
      <c r="C41" s="53">
        <v>955</v>
      </c>
      <c r="D41" s="17">
        <v>15000000</v>
      </c>
    </row>
    <row r="42" spans="1:4" s="50" customFormat="1" ht="24" customHeight="1" thickBot="1">
      <c r="A42" s="29"/>
      <c r="B42" s="54" t="s">
        <v>61</v>
      </c>
      <c r="C42" s="31"/>
      <c r="D42" s="55">
        <f>D34+D36</f>
        <v>789463783</v>
      </c>
    </row>
    <row r="43" spans="1:4" s="50" customFormat="1" ht="12.75">
      <c r="A43" s="56"/>
      <c r="D43" s="57"/>
    </row>
    <row r="44" spans="1:4" s="50" customFormat="1" ht="12.75">
      <c r="A44" s="56"/>
      <c r="D44" s="58"/>
    </row>
    <row r="45" spans="1:4" s="50" customFormat="1" ht="12.75">
      <c r="A45" s="56"/>
      <c r="D45" s="59"/>
    </row>
    <row r="46" spans="1:4" s="50" customFormat="1" ht="12.75">
      <c r="A46" s="56"/>
      <c r="D46" s="59"/>
    </row>
    <row r="47" spans="1:4" s="50" customFormat="1" ht="12.75">
      <c r="A47" s="56"/>
      <c r="D47" s="59"/>
    </row>
    <row r="48" spans="1:4" s="50" customFormat="1" ht="12.75">
      <c r="A48" s="56"/>
      <c r="D48" s="59"/>
    </row>
    <row r="49" spans="1:4" s="50" customFormat="1" ht="12.75">
      <c r="A49" s="56"/>
      <c r="D49" s="59"/>
    </row>
    <row r="50" spans="1:4" s="50" customFormat="1" ht="12.75">
      <c r="A50" s="56"/>
      <c r="D50" s="59"/>
    </row>
    <row r="51" spans="1:4" s="50" customFormat="1" ht="12.75">
      <c r="A51" s="56"/>
      <c r="D51" s="59"/>
    </row>
    <row r="52" spans="1:4" s="50" customFormat="1" ht="12.75">
      <c r="A52" s="56"/>
      <c r="D52" s="59"/>
    </row>
    <row r="53" spans="1:4" s="50" customFormat="1" ht="12.75">
      <c r="A53" s="56"/>
      <c r="D53" s="59"/>
    </row>
    <row r="54" spans="1:4" s="50" customFormat="1" ht="12.75">
      <c r="A54" s="56"/>
      <c r="D54" s="59"/>
    </row>
    <row r="55" spans="1:4" s="50" customFormat="1" ht="12.75">
      <c r="A55" s="56"/>
      <c r="D55" s="59"/>
    </row>
    <row r="56" spans="1:4" s="50" customFormat="1" ht="12.75">
      <c r="A56" s="56"/>
      <c r="D56" s="59"/>
    </row>
    <row r="57" spans="1:4" s="50" customFormat="1" ht="12.75">
      <c r="A57" s="56"/>
      <c r="D57" s="59"/>
    </row>
    <row r="58" spans="1:4" s="50" customFormat="1" ht="12.75">
      <c r="A58" s="56"/>
      <c r="D58" s="59"/>
    </row>
    <row r="59" spans="1:4" s="50" customFormat="1" ht="12.75">
      <c r="A59" s="56"/>
      <c r="D59" s="59"/>
    </row>
    <row r="60" spans="1:4" s="50" customFormat="1" ht="12.75">
      <c r="A60" s="56"/>
      <c r="D60" s="59"/>
    </row>
    <row r="61" spans="1:4" s="50" customFormat="1" ht="12.75">
      <c r="A61" s="56"/>
      <c r="D61" s="59"/>
    </row>
    <row r="62" spans="1:4" s="50" customFormat="1" ht="12.75">
      <c r="A62" s="56"/>
      <c r="D62" s="59"/>
    </row>
    <row r="63" spans="1:4" s="50" customFormat="1" ht="12.75">
      <c r="A63" s="56"/>
      <c r="D63" s="59"/>
    </row>
    <row r="64" spans="1:4" s="50" customFormat="1" ht="12.75">
      <c r="A64" s="56"/>
      <c r="D64" s="59"/>
    </row>
    <row r="65" spans="1:4" s="50" customFormat="1" ht="12.75">
      <c r="A65" s="56"/>
      <c r="D65" s="59"/>
    </row>
    <row r="66" spans="1:4" s="50" customFormat="1" ht="12.75">
      <c r="A66" s="56"/>
      <c r="D66" s="59"/>
    </row>
    <row r="67" spans="1:4" s="50" customFormat="1" ht="12.75">
      <c r="A67" s="56"/>
      <c r="D67" s="59"/>
    </row>
    <row r="68" spans="1:4" s="50" customFormat="1" ht="12.75">
      <c r="A68" s="56"/>
      <c r="D68" s="59"/>
    </row>
    <row r="69" spans="1:4" s="50" customFormat="1" ht="12.75">
      <c r="A69" s="56"/>
      <c r="D69" s="59"/>
    </row>
    <row r="70" spans="1:4" s="50" customFormat="1" ht="12.75">
      <c r="A70" s="56"/>
      <c r="D70" s="59"/>
    </row>
    <row r="71" spans="1:4" s="50" customFormat="1" ht="12.75">
      <c r="A71" s="56"/>
      <c r="D71" s="59"/>
    </row>
    <row r="72" spans="1:4" s="50" customFormat="1" ht="12.75">
      <c r="A72" s="56"/>
      <c r="D72" s="59"/>
    </row>
    <row r="73" spans="1:4" s="50" customFormat="1" ht="12.75">
      <c r="A73" s="56"/>
      <c r="D73" s="59"/>
    </row>
    <row r="74" spans="1:4" s="50" customFormat="1" ht="12.75">
      <c r="A74" s="56"/>
      <c r="D74" s="59"/>
    </row>
    <row r="75" spans="1:4" s="50" customFormat="1" ht="12.75">
      <c r="A75" s="56"/>
      <c r="D75" s="59"/>
    </row>
  </sheetData>
  <printOptions gridLines="1" horizontalCentered="1"/>
  <pageMargins left="0.3937007874015748" right="0.3937007874015748" top="0.77" bottom="0.52" header="0.45" footer="0.3"/>
  <pageSetup horizontalDpi="300" verticalDpi="300" orientation="portrait" paperSize="9" scale="90" r:id="rId1"/>
  <headerFooter alignWithMargins="0">
    <oddHeader>&amp;C&amp;"Arial CE,Pogrubiony"&amp;11Prognoza dochodów budżetu miasta Opola na 2007 rok&amp;RTabela nr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cp:lastPrinted>2006-11-15T08:36:18Z</cp:lastPrinted>
  <dcterms:created xsi:type="dcterms:W3CDTF">2006-11-06T07:52:22Z</dcterms:created>
  <dcterms:modified xsi:type="dcterms:W3CDTF">2006-11-16T13:24:52Z</dcterms:modified>
  <cp:category/>
  <cp:version/>
  <cp:contentType/>
  <cp:contentStatus/>
</cp:coreProperties>
</file>