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601" activeTab="0"/>
  </bookViews>
  <sheets>
    <sheet name="Zał. 20 DOCHODY" sheetId="1" r:id="rId1"/>
    <sheet name="Zał. 21 WYDATKI" sheetId="2" r:id="rId2"/>
    <sheet name="Zał. 22 REZERWA CELOWA" sheetId="3" r:id="rId3"/>
    <sheet name="Zał. 23 REZERWA OGÓLNA" sheetId="4" r:id="rId4"/>
  </sheets>
  <externalReferences>
    <externalReference r:id="rId7"/>
  </externalReferences>
  <definedNames>
    <definedName name="__123Graph_B" hidden="1">'[1]INWESTYCJE'!#REF!</definedName>
    <definedName name="__123Graph_D" hidden="1">'[1]INWESTYCJE'!#REF!</definedName>
    <definedName name="__123Graph_F" hidden="1">'[1]INWESTYCJE'!#REF!</definedName>
    <definedName name="__123Graph_X" hidden="1">'[1]INWESTYCJE'!#REF!</definedName>
    <definedName name="_xlnm.Print_Area" localSheetId="0">'Zał. 20 DOCHODY'!$A$1:$AK$47</definedName>
    <definedName name="_xlnm.Print_Titles" localSheetId="0">'Zał. 20 DOCHODY'!$A:$C,'Zał. 20 DOCHODY'!$1:$3</definedName>
    <definedName name="_xlnm.Print_Titles" localSheetId="1">'Zał. 21 WYDATKI'!$A:$C</definedName>
    <definedName name="_xlnm.Print_Titles" localSheetId="2">'Zał. 22 REZERWA CELOWA'!$1:$3</definedName>
    <definedName name="_xlnm.Print_Titles" localSheetId="3">'Zał. 23 REZERWA OGÓLNA'!$1:$3</definedName>
    <definedName name="zlec." hidden="1">'[1]INWESTYCJE'!#REF!</definedName>
  </definedNames>
  <calcPr fullCalcOnLoad="1"/>
</workbook>
</file>

<file path=xl/sharedStrings.xml><?xml version="1.0" encoding="utf-8"?>
<sst xmlns="http://schemas.openxmlformats.org/spreadsheetml/2006/main" count="331" uniqueCount="204">
  <si>
    <t>Dział</t>
  </si>
  <si>
    <t>Nazwa działu</t>
  </si>
  <si>
    <t>Razem</t>
  </si>
  <si>
    <t>Leśnictwo</t>
  </si>
  <si>
    <t>Ochrona zdrowia</t>
  </si>
  <si>
    <t>Różne rozliczenia</t>
  </si>
  <si>
    <t>Lp</t>
  </si>
  <si>
    <t>Data</t>
  </si>
  <si>
    <t>Przeznaczenie</t>
  </si>
  <si>
    <t>G</t>
  </si>
  <si>
    <t>P</t>
  </si>
  <si>
    <t xml:space="preserve">Gmina </t>
  </si>
  <si>
    <t>Powiat</t>
  </si>
  <si>
    <t>00</t>
  </si>
  <si>
    <t>Przychody</t>
  </si>
  <si>
    <t>celowa</t>
  </si>
  <si>
    <t>ogólna</t>
  </si>
  <si>
    <t>Dochody ogółem</t>
  </si>
  <si>
    <t>Wydatki ogółem</t>
  </si>
  <si>
    <t>Rozchody</t>
  </si>
  <si>
    <t>010</t>
  </si>
  <si>
    <t>Rolnictwo i łowiectwo</t>
  </si>
  <si>
    <t>020</t>
  </si>
  <si>
    <t>Transport i łączność</t>
  </si>
  <si>
    <t>Gospodarka mieszkaniowa</t>
  </si>
  <si>
    <t>Działalność usługowa</t>
  </si>
  <si>
    <t>Administracja publiczna</t>
  </si>
  <si>
    <t>Urzędy naczelnych organów władzy państwowej, kontroli i ochrony prawa oraz sądownictwa</t>
  </si>
  <si>
    <t>Bezpieczeństwo publiczne i ochrona przeciwpożarowa</t>
  </si>
  <si>
    <t xml:space="preserve">Oświata i wychowanie </t>
  </si>
  <si>
    <t>Edukacyjna opieka wychowawcza</t>
  </si>
  <si>
    <t>Gospodarka komunalna i ochrona środowiska</t>
  </si>
  <si>
    <t>Ogrody botaniczne i zoologiczne oraz naturalne obszary i obiekty chronionej przyrody</t>
  </si>
  <si>
    <t>Kultura fizyczna i sport</t>
  </si>
  <si>
    <t>Obsługa długu publicznego</t>
  </si>
  <si>
    <t>Kultura i ochrona dziedzictwa narodowego</t>
  </si>
  <si>
    <t xml:space="preserve">Uchwała / Zarządzenie z dnia </t>
  </si>
  <si>
    <t>Nr uchwały / zarządzenia</t>
  </si>
  <si>
    <t>w tym:</t>
  </si>
  <si>
    <t>Dochody od osób prawnych, od osób fizycznych i od innych jednostek nie posiadających osobowości prawnej oraz wydatki związane z ich poborem</t>
  </si>
  <si>
    <t xml:space="preserve">Pomoc społeczna </t>
  </si>
  <si>
    <t>Pozostałe zadania w zakresie polityki społecznej</t>
  </si>
  <si>
    <t>Turystyka</t>
  </si>
  <si>
    <t>Kwota</t>
  </si>
  <si>
    <t>Szkolnictwo wyższe</t>
  </si>
  <si>
    <t>wpłata do budżetu państwa</t>
  </si>
  <si>
    <t>Plan wg uchwały nr LVI/634/05 z 15.12.2005r. RM</t>
  </si>
  <si>
    <t>Razem   
(4+36)</t>
  </si>
  <si>
    <t>26.01.2006 Nr LVIII/667/06 RM</t>
  </si>
  <si>
    <t>31.01.2006 Nr OR.II-0151-45/06</t>
  </si>
  <si>
    <t>28.02.2006 Nr LX/683/06 RM</t>
  </si>
  <si>
    <t>28.02.2006 Nr OR.II-0151-87/06</t>
  </si>
  <si>
    <t>16.03.2006 Nr LXI/687/06 RM</t>
  </si>
  <si>
    <t>31.03.2006 Nr OR.II-0151-135/06</t>
  </si>
  <si>
    <t>6.04.2006 Nr LXII/703/06 RM</t>
  </si>
  <si>
    <t>27.04.2006 Nr LXIII/715/06 RM</t>
  </si>
  <si>
    <t>28.04.2006 Nr OR.II-0151-185/06</t>
  </si>
  <si>
    <t>23.05.2006 Nr OR.II-0151-225/06</t>
  </si>
  <si>
    <t>25.05.2006 Nr LXIV/728/06 RM</t>
  </si>
  <si>
    <t>29.06.2006 Nr LXV/757/06 RM</t>
  </si>
  <si>
    <t>30.06.2006 Nr OR.II-0151-294/06</t>
  </si>
  <si>
    <t>14.07.2006 Nr OR.II-0151-325/06</t>
  </si>
  <si>
    <t>17.07.2006 Nr LXVII/775/06 RM</t>
  </si>
  <si>
    <t>31.07.2006 Nr OR.II-0151-412/06</t>
  </si>
  <si>
    <t>31.08.2006 Nr OR.II-0151-456/06</t>
  </si>
  <si>
    <t>31.08.2006 Nr LXIX/803/06 RM</t>
  </si>
  <si>
    <t>18.09.2006 Nr OR.II-0151-479/06</t>
  </si>
  <si>
    <t>21.09.2006 Nr LXX/815/06 RM</t>
  </si>
  <si>
    <t>29.09.2006 Nr OR.II-0151-490/06</t>
  </si>
  <si>
    <t>12.10.2006 Nr LXXI/837/06 RM</t>
  </si>
  <si>
    <t>17.10.2006 Nr OR.II-0151-532/06</t>
  </si>
  <si>
    <t>9.11.2006 Nr OR.II-0151-569/06</t>
  </si>
  <si>
    <t>21.11.2006 Nr OR.II-0151-578/06</t>
  </si>
  <si>
    <t>29.11.2006 Nr OR.II-0151-623/06</t>
  </si>
  <si>
    <t>7.12.2006 Nr III/12/06 RM</t>
  </si>
  <si>
    <t>12.12.2006 Nr OR.II-0151-8/06</t>
  </si>
  <si>
    <t>15.12.2006 Nr IV/28/06 RM</t>
  </si>
  <si>
    <t>27.12.2006 Nr OR.II-0151-35/06</t>
  </si>
  <si>
    <t>28.12.2006 Nr V/35/06 RM</t>
  </si>
  <si>
    <r>
      <t xml:space="preserve">Razem  </t>
    </r>
    <r>
      <rPr>
        <b/>
        <sz val="11"/>
        <rFont val="Arial CE"/>
        <family val="2"/>
      </rPr>
      <t xml:space="preserve"> (3+54)</t>
    </r>
  </si>
  <si>
    <t>28.02.2006 Nr OR.II-0151-88/06</t>
  </si>
  <si>
    <t>31.02.2006 Nr OR.II-0151-134/06</t>
  </si>
  <si>
    <t>11.04.2006 Nr OR.II-0151-160/06</t>
  </si>
  <si>
    <t>28.04.2006 Nr OR.II-0151-183/06</t>
  </si>
  <si>
    <t>18.05.2006 Nr OR.II-0151-214/06</t>
  </si>
  <si>
    <t>8.06.2006 Nr OR.II-0151-259/06</t>
  </si>
  <si>
    <t>22.06.2006 Nr OR.II-0151-280/06</t>
  </si>
  <si>
    <t>17.07.2006 Nr LXVII/774/06 RM</t>
  </si>
  <si>
    <t>31.07.2006 Nr OR.II-0151-411/06</t>
  </si>
  <si>
    <t>23.08.2006 Nr OR.II-0151-452/06</t>
  </si>
  <si>
    <t>29.09.2006 Nr OR.II-0151-491/06</t>
  </si>
  <si>
    <t>12.10.2006 Nr OR.II-0151-421/06</t>
  </si>
  <si>
    <t>30.10.2006 Nr OR.II-0151-548/06</t>
  </si>
  <si>
    <t>9.11.2006 Nr OR.II-0151-568/06</t>
  </si>
  <si>
    <t>21.11.2006 Nr OR.II-0151-579/06</t>
  </si>
  <si>
    <t>5.12.2006 Nr OR.II-0151-635/06</t>
  </si>
  <si>
    <t>12.12.2006 Nr OR.II-0151-9/06</t>
  </si>
  <si>
    <t>18.12.2006 Nr OR.II-0151-17/06</t>
  </si>
  <si>
    <t>22.12.2006 Nr OR.II-0151-27/06</t>
  </si>
  <si>
    <t>15.12.2005</t>
  </si>
  <si>
    <t>LVI/634/05</t>
  </si>
  <si>
    <t>wg uchwały budżetowej</t>
  </si>
  <si>
    <t>26.01.2006</t>
  </si>
  <si>
    <t>LVIII/667/06</t>
  </si>
  <si>
    <t>16.03.2006</t>
  </si>
  <si>
    <t>LXI/687/06</t>
  </si>
  <si>
    <r>
      <t xml:space="preserve">Uchwała Nr LXI/687/06 Rady Miasta Opola z dnia 16 marca 2006 r.: </t>
    </r>
    <r>
      <rPr>
        <b/>
        <sz val="10"/>
        <rFont val="Arial CE"/>
        <family val="0"/>
      </rPr>
      <t>środki dotacji dla Galerii Sztuki Współczesnej (kwota 22.250 zł) oraz dotacji dla Miejskiego Ośrodka Kultury (kwota 168.000 zł) na organizację Dni Opola</t>
    </r>
  </si>
  <si>
    <t>27.04.2006</t>
  </si>
  <si>
    <t>LXIII/715/06</t>
  </si>
  <si>
    <r>
      <t xml:space="preserve">Uchwała Nr LXIII/715/06 Rady Miasta Opola z dnia 27 kwietnia 2006 r.: </t>
    </r>
    <r>
      <rPr>
        <b/>
        <sz val="10"/>
        <rFont val="Arial CE"/>
        <family val="0"/>
      </rPr>
      <t>środki dla Ogrodu Zoologicznego z przeznaczeniem na realizację projektu „Niezwykły świat zwierząt Opole – Ostrawa”</t>
    </r>
  </si>
  <si>
    <t>28.04.2006</t>
  </si>
  <si>
    <t>OR.I-0151-183/06</t>
  </si>
  <si>
    <r>
      <t>Zarządzenie Prezydenta Miasta Opola Nr OR.II-0151-183/06 z dnia 28 kwietnia 2006 r.:</t>
    </r>
    <r>
      <rPr>
        <b/>
        <sz val="10"/>
        <rFont val="Arial CE"/>
        <family val="2"/>
      </rPr>
      <t xml:space="preserve"> środki na odprawy emerytalne pracowników Miejskiego Ośrodka Pomocy Rodzinie (kwota 13.400 zł) oraz pracownika Żłobka Nr 9 (kwota 4.100 zł)</t>
    </r>
  </si>
  <si>
    <t>18.05.2006</t>
  </si>
  <si>
    <t>OR.I-0151-214/06</t>
  </si>
  <si>
    <t>25.05.2006</t>
  </si>
  <si>
    <t>LXIV/728/06</t>
  </si>
  <si>
    <r>
      <t xml:space="preserve">Uchwała Nr LXIV/728/06 Rady Miasta Opola z dnia 25 maja 2006 r.: </t>
    </r>
    <r>
      <rPr>
        <b/>
        <sz val="10"/>
        <rFont val="Arial CE"/>
        <family val="0"/>
      </rPr>
      <t>środki dla Miejskiego Ośrodka Kultury na pokrycie kosztów organizacji 43. KFPP</t>
    </r>
  </si>
  <si>
    <t>22.06.2006</t>
  </si>
  <si>
    <t>OR.I-0151-280/06</t>
  </si>
  <si>
    <r>
      <t>Zarządzenie Prezydenta Miasta Opola Nr OR.II-0151-280/06 z dnia 22 czerwca 2006 r.:</t>
    </r>
    <r>
      <rPr>
        <b/>
        <sz val="10"/>
        <rFont val="Arial CE"/>
        <family val="2"/>
      </rPr>
      <t xml:space="preserve"> środki na odprawę emerytalną pracownika Ośrodka Adopcyjno - Opiekuńczego</t>
    </r>
  </si>
  <si>
    <t>29.06.2006</t>
  </si>
  <si>
    <t>LXV/757/06</t>
  </si>
  <si>
    <t>17.07.2006</t>
  </si>
  <si>
    <t>LXVII/774/06</t>
  </si>
  <si>
    <t>31.08.2006</t>
  </si>
  <si>
    <t>LXIX/803/06</t>
  </si>
  <si>
    <t>21.09.2006</t>
  </si>
  <si>
    <t>LXX/815/06</t>
  </si>
  <si>
    <t>29.09.2006</t>
  </si>
  <si>
    <t>OR.I-0151-491/06</t>
  </si>
  <si>
    <r>
      <t>Zarządzenie Prezydenta Miasta Opola Nr OR.II-0151-491/06 z dnia 29 września 2006 r.:</t>
    </r>
    <r>
      <rPr>
        <b/>
        <sz val="10"/>
        <rFont val="Arial CE"/>
        <family val="2"/>
      </rPr>
      <t xml:space="preserve"> środki na wydatki bieżące Miejskiego Ośrodka Sportu i Rekreacji</t>
    </r>
  </si>
  <si>
    <t>12.10.2006</t>
  </si>
  <si>
    <t>LXXI/837/06</t>
  </si>
  <si>
    <t>754, 851, 854</t>
  </si>
  <si>
    <t>21.11.2006</t>
  </si>
  <si>
    <t>OR.I-0151-579/06</t>
  </si>
  <si>
    <r>
      <t>Zarządzenie Prezydenta Miasta Opola Nr OR.II-0151-579/06 z dnia 21 listopada 2006 r.:</t>
    </r>
    <r>
      <rPr>
        <b/>
        <sz val="10"/>
        <rFont val="Arial CE"/>
        <family val="2"/>
      </rPr>
      <t xml:space="preserve"> środki na odprawy emerytalne pracownika Ośrodka Readaptacji Społecznej (MOPR)</t>
    </r>
  </si>
  <si>
    <t>5.12.2006</t>
  </si>
  <si>
    <t>OR.I-0151-635/06</t>
  </si>
  <si>
    <r>
      <t>Zarządzenie Prezydenta Miasta Opola Nr OR.II-0151-635/06 z dnia 5 grudnia 2006 r.:</t>
    </r>
    <r>
      <rPr>
        <b/>
        <sz val="10"/>
        <rFont val="Arial CE"/>
        <family val="2"/>
      </rPr>
      <t xml:space="preserve"> środki na odprawy emerytalne pracownika Żłobka Nr 4</t>
    </r>
  </si>
  <si>
    <r>
      <t xml:space="preserve">Uchwała Nr LVIII/667/06 Rady Miasta Opola z dnia 26 stycznia 2006 r.: </t>
    </r>
    <r>
      <rPr>
        <b/>
        <sz val="10"/>
        <rFont val="Arial CE"/>
        <family val="0"/>
      </rPr>
      <t>środki na zadania: "Zakup sprzętu medycznego dla SP ZOZ "Śródmieście" w Opolu" (kwota 20.000 zł) oraz "Uzbrojenie terenów w rejonie obwodnicy Północnej - ul. Północnej w Opolu" (kwota 300.000 zł)</t>
    </r>
  </si>
  <si>
    <r>
      <t xml:space="preserve">Uchwała Nr LXIX/803/06 Rady Miasta Opola z dnia 31.08.2006 r.: </t>
    </r>
    <r>
      <rPr>
        <b/>
        <sz val="10"/>
        <rFont val="Arial CE"/>
        <family val="0"/>
      </rPr>
      <t>środki na realizację projektu „Podnoszenie i dostosowanie kwalifikacji zawodowych do potrzeb administracji samorządowej" (kwota 170.441 zł) oraz środki dla Miejskiego Ośrodka Kultury (kwota 83.350 zł).</t>
    </r>
  </si>
  <si>
    <r>
      <t xml:space="preserve">Uchwała Nr LXXI/837/06 Rady Miasta Opola z dnia 12.10.2006 r.: </t>
    </r>
    <r>
      <rPr>
        <b/>
        <sz val="10"/>
        <rFont val="Arial CE"/>
        <family val="0"/>
      </rPr>
      <t>środki na zakup defibrylatorów dla Straży Miejskiej (kwota 12.000 zł), na dofinansowanie zakupu aparatu do dializy albuminowej (kwota 80.000 zł), na koszty promocji i audytu projektu  „Wspieranie rozwoju edukacyjnego młodzieży wiejskiej poprzez programy stypendialne w roku szkolnym 2006/2007” (kwota 5.000 zł).</t>
    </r>
  </si>
  <si>
    <t>28.02.2006</t>
  </si>
  <si>
    <t>OR.I-0151-88/06</t>
  </si>
  <si>
    <t>31.03.2006</t>
  </si>
  <si>
    <t>OR.I-0151-134/06</t>
  </si>
  <si>
    <t>11.04.2006</t>
  </si>
  <si>
    <t>OR.I-0151-160/06</t>
  </si>
  <si>
    <t>8.06.2006</t>
  </si>
  <si>
    <t>OR.I-0151-259/06</t>
  </si>
  <si>
    <r>
      <t>Zarządzenie Prezydenta Miasta Opola Nr OR.II-0151-259/06 z dnia 8 czerwca 2006 r.:</t>
    </r>
    <r>
      <rPr>
        <b/>
        <sz val="10"/>
        <rFont val="Arial CE"/>
        <family val="2"/>
      </rPr>
      <t xml:space="preserve"> środki na opracowania projektowe</t>
    </r>
  </si>
  <si>
    <t>31.07.2006</t>
  </si>
  <si>
    <t>OR.I-0151-411/06</t>
  </si>
  <si>
    <r>
      <t>Zarządzenie Prezydenta Miasta Opola Nr OR.II-0151-411/06 z dnia 31 lipca 2006 r.:</t>
    </r>
    <r>
      <rPr>
        <b/>
        <sz val="10"/>
        <rFont val="Arial CE"/>
        <family val="2"/>
      </rPr>
      <t xml:space="preserve"> środki na dodatkowy etat w Żłobku nr 4 (kwota 7.500 zł), wydatki bieżące Ogrodu Zoologicznego (kwota 70.000 zł).</t>
    </r>
  </si>
  <si>
    <t>23.08.2006</t>
  </si>
  <si>
    <t>OR.I-0151-452/06</t>
  </si>
  <si>
    <r>
      <t xml:space="preserve">Uchwała Nr LXIX/803/06 Rady Miasta Opola z dnia 31.08.2006 r.: </t>
    </r>
    <r>
      <rPr>
        <b/>
        <sz val="10"/>
        <rFont val="Arial CE"/>
        <family val="0"/>
      </rPr>
      <t>środki na remonty i bieżące utrzymanie dróg - kwota 129.164 zł</t>
    </r>
  </si>
  <si>
    <t>OR.I-0151-521/06</t>
  </si>
  <si>
    <t>30.10.2006</t>
  </si>
  <si>
    <t>OR.I-0151-548/06</t>
  </si>
  <si>
    <r>
      <t>Zarządzenie Prezydenta Miasta Opola Nr OR.II-0151-548/06 z dnia 30 października 2006 r.:</t>
    </r>
    <r>
      <rPr>
        <b/>
        <sz val="10"/>
        <rFont val="Arial CE"/>
        <family val="2"/>
      </rPr>
      <t xml:space="preserve"> środki na wydatki bieżące Pogotowia Opiekuńczego (kwota 19.420 zł), wydatki bieżące Ogrodu Zoologicznego (kwota 35.000 zł).</t>
    </r>
  </si>
  <si>
    <t>9.11.2006</t>
  </si>
  <si>
    <t>OR.I-0151-568/06</t>
  </si>
  <si>
    <r>
      <t>Zarządzenie Prezydenta Miasta Opola Nr OR.II-0151-568/06 z dnia 9 listopada 2006 r.:</t>
    </r>
    <r>
      <rPr>
        <b/>
        <sz val="10"/>
        <rFont val="Arial CE"/>
        <family val="2"/>
      </rPr>
      <t xml:space="preserve"> środki wydatki bieżące Ogrodu Zoologicznego (kwota 76.500 zł).</t>
    </r>
  </si>
  <si>
    <r>
      <t>Zarządzenie Prezydenta Miasta Opola Nr OR.II-0151-579/06 z dnia 21 listopada 2006 r.:</t>
    </r>
    <r>
      <rPr>
        <b/>
        <sz val="10"/>
        <rFont val="Arial CE"/>
        <family val="2"/>
      </rPr>
      <t xml:space="preserve"> środki na rozbiórkę budynków mieszkalnych i gospodarczych</t>
    </r>
  </si>
  <si>
    <t>12.12.2006</t>
  </si>
  <si>
    <t>OR.I-0151-9/06</t>
  </si>
  <si>
    <r>
      <t>Zarządzenie Prezydenta Miasta Opola Nr OR.II-0151-9/06 z dnia 12 grudnia 2006 r.:</t>
    </r>
    <r>
      <rPr>
        <b/>
        <sz val="10"/>
        <rFont val="Arial CE"/>
        <family val="2"/>
      </rPr>
      <t xml:space="preserve"> środki na wydatki bieżące Miejskiego Ośrodka Sportu i Rekreacji</t>
    </r>
  </si>
  <si>
    <t>18.12.2006</t>
  </si>
  <si>
    <t>OR.I-0151-17/06</t>
  </si>
  <si>
    <r>
      <t>Zarządzenie Prezydenta Miasta Opola Nr OR.II-0151-17/06 z dnia 18 grudnia 2006 r.:</t>
    </r>
    <r>
      <rPr>
        <b/>
        <sz val="10"/>
        <rFont val="Arial CE"/>
        <family val="2"/>
      </rPr>
      <t xml:space="preserve"> środki na wydatki bieżące Miejskiego Ośrodka Sportu i Rekreacji</t>
    </r>
  </si>
  <si>
    <t>22.12.2006</t>
  </si>
  <si>
    <t>OR.I-0151-27/06</t>
  </si>
  <si>
    <r>
      <t>Zarządzenie Prezydenta Miasta Opola Nr OR.II-0151-27/06 z dnia 22 grudnia 2006 r.:</t>
    </r>
    <r>
      <rPr>
        <b/>
        <sz val="10"/>
        <rFont val="Arial CE"/>
        <family val="2"/>
      </rPr>
      <t xml:space="preserve"> środki na wydatki bieżące Ochotniczych Straży Pożarnych</t>
    </r>
  </si>
  <si>
    <r>
      <t>Zarządzenie Prezydenta Miasta Opola Nr OR.II-0151-88/06 z dnia 28 lutego 2006 r.:</t>
    </r>
    <r>
      <rPr>
        <b/>
        <sz val="10"/>
        <rFont val="Arial CE"/>
        <family val="2"/>
      </rPr>
      <t xml:space="preserve"> środki na wydatki bieżące Urzędu Miasta z przeznaczeniem na współpracę z zagranicą (kwota 50.000 zł), wydatki bieżące Żłobka - Pomnik Matki Polki (kwota 6.500 zł) oraz wydatki na oczyszczanie miasta (kwota 500.000 zł)</t>
    </r>
  </si>
  <si>
    <r>
      <t>Zarządzenie Prezydenta Miasta Opola Nr OR.II-0151-160/06 z dnia 11 kwietnia 2006 r.:</t>
    </r>
    <r>
      <rPr>
        <b/>
        <sz val="10"/>
        <rFont val="Arial CE"/>
        <family val="2"/>
      </rPr>
      <t xml:space="preserve"> środki na wydatki bieżące Urzędu Miasta z przeznaczeniem na produkcję i emisję programów tv dot. pracy urzędu (kwota 16.100 zł), wydatki bieżące PSP przy Pogotowiu Opiekuńczym (kwota 35.000 zł) oraz wydatki bieżące Pogotowia Opiekuńczego (kwota 17.600 zł)</t>
    </r>
  </si>
  <si>
    <r>
      <t>Zarządzenie Prezydenta Miasta Opola Nr OR.II-0151-280/06 z dnia 22 czerwca 2006 r.:</t>
    </r>
    <r>
      <rPr>
        <b/>
        <sz val="10"/>
        <rFont val="Arial CE"/>
        <family val="2"/>
      </rPr>
      <t xml:space="preserve"> środki na wydatki bieżące Domu Dziecka (kwota 18.000 zł), wydatki bieżące Domu Dziennego Pobytu (kwota 20.000 zł), fundusz nagród do dyspozycji Prezydenta w dziale 852 - Pomoc społeczna (kwota 5.500 zł), wydatki bieżące Miejskiego Schroniska dla Bezdomnych Zwierząt (kwota 11.560 zł).</t>
    </r>
  </si>
  <si>
    <r>
      <t>Zarządzenie Prezydenta Miasta Opola Nr OR.II-0151-452/06 z dnia 23 sierpnia 2006 r.:</t>
    </r>
    <r>
      <rPr>
        <b/>
        <sz val="10"/>
        <rFont val="Arial CE"/>
        <family val="2"/>
      </rPr>
      <t xml:space="preserve"> środki na wydatki bieżące OSP (kwota 3.500 zł), wydatki bieżące Straży Miejskiej (kwota 14.000 zł), wydatki bieżące Żłobka Nr 4 (kwota 20.130 zł), utrzymanie terenów zieleni (17.100 zł).</t>
    </r>
  </si>
  <si>
    <r>
      <t>Zarządzenie Prezydenta Miasta Opola Nr OR.II-0151-521/06 z dnia 12 października 2006 r.:</t>
    </r>
    <r>
      <rPr>
        <b/>
        <sz val="10"/>
        <rFont val="Arial CE"/>
        <family val="2"/>
      </rPr>
      <t xml:space="preserve"> środki na wydatki bieżące Żłobka Nr 4 i 9 (kwoty 1.830 zł i 5.625 zł), wydatki bieżące Ogrodu Zoologicznego (kwota 35.000 zł), wydatki bieżące Miejskiego Ośrodka Sportu i Rekreacji (kwota 24.000 zł).</t>
    </r>
  </si>
  <si>
    <r>
      <t>Zarządzenie Prezydenta Miasta Opola Nr OR.II-0151-579/06 z dnia 21 listopada 2006 r.:</t>
    </r>
    <r>
      <rPr>
        <b/>
        <sz val="10"/>
        <rFont val="Arial CE"/>
        <family val="2"/>
      </rPr>
      <t xml:space="preserve"> środki na promocję miasta (kwota 20.000 zł), wydatki bieżące Miejskiego Schroniska dla Bezdomnych Zwierząt (kwota 12.600 zł), wydatki bieżące Ogrodu Zoologicznego (kwota 5.000 zł).</t>
    </r>
  </si>
  <si>
    <r>
      <t xml:space="preserve">Uchwała Nr LXX/815/06 Rady Miasta Opola z dnia 21.09.2006 r.: </t>
    </r>
    <r>
      <rPr>
        <b/>
        <sz val="10"/>
        <rFont val="Arial CE"/>
        <family val="0"/>
      </rPr>
      <t>środki na wydatki bieżące Młodzieżowego Domu Kultury (kwota 10.400 zł), zakup samochodu dla Straży Miejskiej (kwota 50.000 zł), na przebudowę pomieszczeń istniejącego szaletu miejskiego przy pl.Daszyńskiego (kwota 43.000 zł), dotację dla Galerii Sztuki Współczesnej (kwota 8.700 zł).</t>
    </r>
  </si>
  <si>
    <r>
      <t xml:space="preserve">Uchwała Nr LXV/757/06 Rady Miasta Opola z dnia 29 czerwca 2006 r.: </t>
    </r>
    <r>
      <rPr>
        <b/>
        <sz val="10"/>
        <rFont val="Arial CE"/>
        <family val="0"/>
      </rPr>
      <t>środki dla Miejskiej Biblioteki Publicznej (kwota 20.000 zł), środki na realizację zadania pn. "Budowa budynku mieszkalnego wielorodzinnego z lokalami socjalnymi przy ul.Walecki w Opolu (działka nr 12)" (kwota 500.000 zł) oraz środki na realizację projektu „eurząd dla mieszkańca Opolszczyzny” (kwota 25.818 zł)</t>
    </r>
  </si>
  <si>
    <r>
      <t xml:space="preserve">Uchwała Nr LXVII/774/06 Rady Miasta Opola z dnia 17 lipca 2006 r.: </t>
    </r>
    <r>
      <rPr>
        <b/>
        <sz val="10"/>
        <rFont val="Arial CE"/>
        <family val="0"/>
      </rPr>
      <t>środki dla Komendy Wojewódzkiej Policji na: Dofinansowanie przebudowy strefy wejściowej w części budynku KWP w Opolu użytkowanej przez Komendę Miejską Policji w Opolu (kwota 50.000 zł), Zakup samochodu dla Komendy Miejskiej Policji w Opolu (kwota 60.000 zł), Wzmocnienie służb patrolowych na terenie miasta Opola (kwota 103.000 zł).</t>
    </r>
  </si>
  <si>
    <t>750, 921</t>
  </si>
  <si>
    <t>852, 853</t>
  </si>
  <si>
    <t>851, 900</t>
  </si>
  <si>
    <r>
      <t>Zarządzenie Prezydenta Miasta Opola Nr OR.II-0151-214/06 z dnia 18 maja 2006 r.:</t>
    </r>
    <r>
      <rPr>
        <b/>
        <sz val="10"/>
        <rFont val="Arial CE"/>
        <family val="2"/>
      </rPr>
      <t xml:space="preserve"> środki na odprawy emerytalne pracowników MOPR</t>
    </r>
  </si>
  <si>
    <t>700, 750, 921</t>
  </si>
  <si>
    <t>754, 854, 900, 921</t>
  </si>
  <si>
    <t>750, 853, 900</t>
  </si>
  <si>
    <t>750, 801, 852</t>
  </si>
  <si>
    <t>750,  754,  852,  853, 900</t>
  </si>
  <si>
    <t>852, 900</t>
  </si>
  <si>
    <t>853, 925</t>
  </si>
  <si>
    <t>754, 853, 900</t>
  </si>
  <si>
    <t>756, 854</t>
  </si>
  <si>
    <t>853, 925, 926</t>
  </si>
  <si>
    <t>852, 925</t>
  </si>
  <si>
    <t>750, 900, 925</t>
  </si>
  <si>
    <r>
      <t>Zarządzenie Prezydenta Miasta Opola Nr OR.II-0151-134/06 z dnia 31 marca 2006 r.:</t>
    </r>
    <r>
      <rPr>
        <b/>
        <sz val="10"/>
        <rFont val="Arial CE"/>
        <family val="2"/>
      </rPr>
      <t xml:space="preserve"> środki na wydatki bieżące Miejskiego Zarządu Dróg </t>
    </r>
  </si>
  <si>
    <r>
      <t>Zarządzenie Prezydenta Miasta Opola Nr OR.II-0151-214/06 z dnia 18 maja 2006 r.:</t>
    </r>
    <r>
      <rPr>
        <b/>
        <sz val="10"/>
        <rFont val="Arial CE"/>
        <family val="2"/>
      </rPr>
      <t xml:space="preserve"> środki na wydatki bieżące związane z organizacją bankietu festiwalowego (kwota 25.000 zł), środki na promocję miasta (kwota 120.000 zł), środki na wydatki bieżące OSP (kwota 5.500 zł), środki na dodatkowe etaty w Żłobku nr 9 i w Żłobku - Pomnik Matki Polki (łączna kwota 22.000 zł), środki dla MOPR na pokrycie kosztów zatrudnienia więźniów (kwota 4.000 zł) oraz środki na wypłatę odszkodowania wypłaconego przez Miejski Zarząd Dróg (kwota 16.000 zł).</t>
    </r>
  </si>
  <si>
    <r>
      <t>Zarządzenie Prezydenta Miasta Opola Nr OR.II-0151-491/06 z dnia 29 września 2006 r.:</t>
    </r>
    <r>
      <rPr>
        <b/>
        <sz val="10"/>
        <rFont val="Arial CE"/>
        <family val="2"/>
      </rPr>
      <t xml:space="preserve"> środki na prowizje z tytułu opłaty targowej (kwota 45.000 zł), wydatki bieżące Zespołu Placówek Oświatowych - Bursa (kwota 12.000 zł)</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</si>
</sst>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 ;[Red]\-#,##0\ "/>
    <numFmt numFmtId="165" formatCode="#,##0.00_ ;[Red]\-#,##0.00\ "/>
    <numFmt numFmtId="166" formatCode="#,##0&quot; F&quot;_);[Red]\(#,##0&quot; F&quot;\)"/>
    <numFmt numFmtId="167" formatCode="#,##0.00&quot; F&quot;_);[Red]\(#,##0.00&quot; F&quot;\)"/>
    <numFmt numFmtId="168" formatCode="#\.##0"/>
    <numFmt numFmtId="169" formatCode="#\.###\.##0"/>
    <numFmt numFmtId="170" formatCode="#\.##0.00"/>
    <numFmt numFmtId="171" formatCode="0\.##0.00"/>
    <numFmt numFmtId="172" formatCode="###\.###"/>
    <numFmt numFmtId="173" formatCode="#\.###\.##0.00"/>
    <numFmt numFmtId="174" formatCode="#\.###\.###.#0"/>
    <numFmt numFmtId="175" formatCode="[$-415]d\ mmmm\ yyyy"/>
    <numFmt numFmtId="176" formatCode="#,##0.00\ &quot;zł&quot;"/>
  </numFmts>
  <fonts count="15">
    <font>
      <sz val="10"/>
      <name val="Arial CE"/>
      <family val="0"/>
    </font>
    <font>
      <sz val="10"/>
      <name val="Helv"/>
      <family val="0"/>
    </font>
    <font>
      <sz val="10"/>
      <name val="MS Sans Serif"/>
      <family val="0"/>
    </font>
    <font>
      <sz val="10"/>
      <name val="Arial"/>
      <family val="0"/>
    </font>
    <font>
      <b/>
      <sz val="10"/>
      <name val="Arial CE"/>
      <family val="0"/>
    </font>
    <font>
      <i/>
      <sz val="8"/>
      <name val="Arial CE"/>
      <family val="0"/>
    </font>
    <font>
      <b/>
      <sz val="11"/>
      <name val="Arial CE"/>
      <family val="2"/>
    </font>
    <font>
      <i/>
      <sz val="10"/>
      <name val="Arial CE"/>
      <family val="2"/>
    </font>
    <font>
      <b/>
      <sz val="14"/>
      <name val="Arial CE"/>
      <family val="2"/>
    </font>
    <font>
      <u val="single"/>
      <sz val="10"/>
      <color indexed="12"/>
      <name val="Arial CE"/>
      <family val="0"/>
    </font>
    <font>
      <u val="single"/>
      <sz val="10"/>
      <color indexed="36"/>
      <name val="Arial CE"/>
      <family val="0"/>
    </font>
    <font>
      <sz val="8"/>
      <name val="Arial CE"/>
      <family val="2"/>
    </font>
    <font>
      <b/>
      <sz val="9"/>
      <name val="Arial CE"/>
      <family val="2"/>
    </font>
    <font>
      <b/>
      <sz val="8"/>
      <name val="Arial CE"/>
      <family val="2"/>
    </font>
    <font>
      <i/>
      <sz val="9"/>
      <name val="Arial CE"/>
      <family val="2"/>
    </font>
  </fonts>
  <fills count="3">
    <fill>
      <patternFill/>
    </fill>
    <fill>
      <patternFill patternType="gray125"/>
    </fill>
    <fill>
      <patternFill patternType="solid">
        <fgColor indexed="4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 fillId="0" borderId="0">
      <alignment/>
      <protection/>
    </xf>
    <xf numFmtId="0" fontId="1"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
    <xf numFmtId="0" fontId="0" fillId="0" borderId="0" xfId="0" applyAlignment="1">
      <alignment/>
    </xf>
    <xf numFmtId="0" fontId="0" fillId="0" borderId="0" xfId="0" applyFill="1" applyBorder="1" applyAlignment="1">
      <alignment/>
    </xf>
    <xf numFmtId="0" fontId="5" fillId="0" borderId="1" xfId="0" applyFont="1" applyFill="1" applyBorder="1" applyAlignment="1">
      <alignment horizontal="center"/>
    </xf>
    <xf numFmtId="0" fontId="5" fillId="0" borderId="0" xfId="0" applyFont="1" applyFill="1" applyBorder="1" applyAlignment="1">
      <alignment horizontal="center"/>
    </xf>
    <xf numFmtId="0" fontId="0" fillId="0" borderId="0" xfId="0"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alignment horizontal="centerContinuous"/>
    </xf>
    <xf numFmtId="0" fontId="5" fillId="0" borderId="1" xfId="40" applyFont="1" applyFill="1" applyBorder="1" applyAlignment="1">
      <alignment horizontal="center" vertical="center"/>
      <protection/>
    </xf>
    <xf numFmtId="0" fontId="5" fillId="0" borderId="0" xfId="40" applyFont="1" applyFill="1" applyBorder="1" applyAlignment="1">
      <alignment horizontal="center" vertical="center"/>
      <protection/>
    </xf>
    <xf numFmtId="0" fontId="0" fillId="0" borderId="1" xfId="40" applyFont="1" applyFill="1" applyBorder="1" applyAlignment="1">
      <alignment horizontal="center" vertical="center"/>
      <protection/>
    </xf>
    <xf numFmtId="0" fontId="0" fillId="0" borderId="0" xfId="40" applyFont="1" applyFill="1" applyBorder="1" applyAlignment="1">
      <alignment horizontal="center" vertical="center"/>
      <protection/>
    </xf>
    <xf numFmtId="0" fontId="6" fillId="2" borderId="1" xfId="40" applyFont="1" applyFill="1" applyBorder="1">
      <alignment/>
      <protection/>
    </xf>
    <xf numFmtId="0" fontId="6" fillId="0" borderId="0" xfId="40" applyFont="1" applyFill="1" applyBorder="1">
      <alignment/>
      <protection/>
    </xf>
    <xf numFmtId="3" fontId="8" fillId="2" borderId="1" xfId="40" applyNumberFormat="1" applyFont="1" applyFill="1" applyBorder="1" applyAlignment="1">
      <alignment horizontal="center" vertical="center" wrapText="1"/>
      <protection/>
    </xf>
    <xf numFmtId="3" fontId="4" fillId="2" borderId="1" xfId="0" applyNumberFormat="1" applyFont="1" applyFill="1" applyBorder="1" applyAlignment="1">
      <alignment horizontal="center" vertical="center"/>
    </xf>
    <xf numFmtId="0" fontId="11" fillId="0" borderId="0" xfId="0" applyFont="1" applyFill="1" applyBorder="1" applyAlignment="1">
      <alignment/>
    </xf>
    <xf numFmtId="0" fontId="12"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Font="1" applyFill="1" applyBorder="1" applyAlignment="1" quotePrefix="1">
      <alignment horizontal="center" vertical="center"/>
    </xf>
    <xf numFmtId="0" fontId="0" fillId="0" borderId="1" xfId="0"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quotePrefix="1">
      <alignment horizontal="center" vertical="center" wrapText="1"/>
    </xf>
    <xf numFmtId="0" fontId="6" fillId="2"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7" fillId="0" borderId="0" xfId="0" applyFont="1" applyFill="1" applyBorder="1" applyAlignment="1">
      <alignment horizontal="right"/>
    </xf>
    <xf numFmtId="0" fontId="0" fillId="0" borderId="1" xfId="0" applyFont="1" applyFill="1" applyBorder="1" applyAlignment="1">
      <alignment horizontal="left" vertical="center"/>
    </xf>
    <xf numFmtId="3" fontId="6" fillId="2"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0" fillId="0" borderId="1" xfId="40" applyFont="1" applyFill="1" applyBorder="1" applyAlignment="1">
      <alignment horizontal="left" vertical="center" wrapText="1"/>
      <protection/>
    </xf>
    <xf numFmtId="0" fontId="0" fillId="0" borderId="1" xfId="40" applyFont="1" applyFill="1" applyBorder="1" applyAlignment="1">
      <alignment horizontal="center" vertical="center" wrapText="1"/>
      <protection/>
    </xf>
    <xf numFmtId="3" fontId="0" fillId="0" borderId="1" xfId="40" applyNumberFormat="1" applyFont="1" applyFill="1" applyBorder="1" applyAlignment="1">
      <alignment horizontal="center" vertical="center"/>
      <protection/>
    </xf>
    <xf numFmtId="3" fontId="14" fillId="0" borderId="0" xfId="0" applyNumberFormat="1" applyFont="1" applyFill="1" applyBorder="1" applyAlignment="1">
      <alignment vertical="center" wrapText="1"/>
    </xf>
    <xf numFmtId="0" fontId="4" fillId="2" borderId="1" xfId="0" applyFont="1" applyFill="1" applyBorder="1" applyAlignment="1">
      <alignment horizontal="left" vertical="center"/>
    </xf>
    <xf numFmtId="0" fontId="4" fillId="0" borderId="0" xfId="40" applyFont="1" applyFill="1" applyBorder="1">
      <alignment/>
      <protection/>
    </xf>
    <xf numFmtId="0" fontId="0" fillId="0" borderId="0" xfId="40" applyFont="1" applyFill="1" applyBorder="1" applyAlignment="1">
      <alignment horizontal="center" vertical="center"/>
      <protection/>
    </xf>
    <xf numFmtId="0" fontId="0" fillId="0" borderId="0" xfId="40" applyFill="1" applyBorder="1">
      <alignment/>
      <protection/>
    </xf>
    <xf numFmtId="1" fontId="0" fillId="0" borderId="0" xfId="40" applyNumberFormat="1" applyFill="1" applyBorder="1" applyAlignment="1">
      <alignment horizontal="center" vertical="center" wrapText="1"/>
      <protection/>
    </xf>
    <xf numFmtId="1" fontId="4" fillId="0" borderId="0" xfId="40" applyNumberFormat="1" applyFont="1" applyFill="1" applyBorder="1" applyAlignment="1">
      <alignment horizontal="center" vertical="center" wrapText="1"/>
      <protection/>
    </xf>
    <xf numFmtId="1" fontId="0" fillId="0" borderId="0" xfId="40" applyNumberFormat="1" applyFill="1" applyBorder="1">
      <alignment/>
      <protection/>
    </xf>
    <xf numFmtId="3" fontId="0" fillId="0" borderId="0" xfId="40" applyNumberFormat="1" applyFill="1" applyBorder="1">
      <alignment/>
      <protection/>
    </xf>
    <xf numFmtId="3" fontId="0" fillId="0" borderId="0"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3" fontId="0" fillId="0" borderId="0" xfId="0" applyNumberFormat="1" applyFill="1" applyBorder="1" applyAlignment="1">
      <alignment/>
    </xf>
    <xf numFmtId="3" fontId="0" fillId="0" borderId="1" xfId="40" applyNumberFormat="1" applyFont="1" applyFill="1" applyBorder="1" applyAlignment="1" quotePrefix="1">
      <alignment horizontal="center" vertical="center" wrapText="1"/>
      <protection/>
    </xf>
    <xf numFmtId="3" fontId="0" fillId="0" borderId="1" xfId="40" applyNumberFormat="1" applyFont="1" applyFill="1" applyBorder="1" applyAlignment="1">
      <alignment horizontal="center" vertical="center" wrapText="1"/>
      <protection/>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quotePrefix="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xf>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40" applyFont="1" applyFill="1" applyBorder="1" applyAlignment="1">
      <alignment horizontal="center" vertical="center"/>
      <protection/>
    </xf>
    <xf numFmtId="0" fontId="6" fillId="2" borderId="1" xfId="40" applyFont="1" applyFill="1" applyBorder="1" applyAlignment="1">
      <alignment horizontal="center" vertical="center"/>
      <protection/>
    </xf>
    <xf numFmtId="0" fontId="4" fillId="0" borderId="1" xfId="40" applyFont="1" applyFill="1" applyBorder="1" applyAlignment="1">
      <alignment horizontal="center" vertical="center" wrapText="1"/>
      <protection/>
    </xf>
    <xf numFmtId="0" fontId="4" fillId="0" borderId="2" xfId="40" applyFont="1" applyFill="1" applyBorder="1" applyAlignment="1">
      <alignment horizontal="center" vertical="center"/>
      <protection/>
    </xf>
    <xf numFmtId="0" fontId="4" fillId="0" borderId="4" xfId="40" applyFont="1" applyFill="1" applyBorder="1" applyAlignment="1">
      <alignment horizontal="center" vertical="center"/>
      <protection/>
    </xf>
    <xf numFmtId="0" fontId="6" fillId="2" borderId="5" xfId="40" applyFont="1" applyFill="1" applyBorder="1" applyAlignment="1">
      <alignment horizontal="center" vertical="center"/>
      <protection/>
    </xf>
    <xf numFmtId="0" fontId="6" fillId="2" borderId="6" xfId="40" applyFont="1" applyFill="1" applyBorder="1" applyAlignment="1">
      <alignment horizontal="center" vertical="center"/>
      <protection/>
    </xf>
    <xf numFmtId="0" fontId="6" fillId="2" borderId="7" xfId="40" applyFont="1" applyFill="1" applyBorder="1" applyAlignment="1">
      <alignment horizontal="center" vertical="center"/>
      <protection/>
    </xf>
    <xf numFmtId="0" fontId="4" fillId="0" borderId="2" xfId="40" applyFont="1" applyFill="1" applyBorder="1" applyAlignment="1">
      <alignment horizontal="center" vertical="center" wrapText="1"/>
      <protection/>
    </xf>
    <xf numFmtId="0" fontId="4" fillId="0" borderId="4" xfId="40" applyFont="1" applyFill="1" applyBorder="1" applyAlignment="1">
      <alignment horizontal="center" vertical="center" wrapText="1"/>
      <protection/>
    </xf>
  </cellXfs>
  <cellStyles count="30">
    <cellStyle name="Normal" xfId="0"/>
    <cellStyle name="_laroux" xfId="16"/>
    <cellStyle name="_laroux_bank św." xfId="17"/>
    <cellStyle name="_laroux_Bank Św.-29.12.98" xfId="18"/>
    <cellStyle name="_laroux_Bank Światowy - 2 wersja (2)" xfId="19"/>
    <cellStyle name="_laroux_inwest.98-zal 3" xfId="20"/>
    <cellStyle name="_laroux_inwest.powodz" xfId="21"/>
    <cellStyle name="_laroux_INWEST99" xfId="22"/>
    <cellStyle name="_laroux_KOREKTA4" xfId="23"/>
    <cellStyle name="_laroux_SPRAW97R" xfId="24"/>
    <cellStyle name="_laroux_SPRAW98A" xfId="25"/>
    <cellStyle name="_laroux_SPRAW98R" xfId="26"/>
    <cellStyle name="_laroux_unia euro." xfId="27"/>
    <cellStyle name="_laroux_WYKRMP98" xfId="28"/>
    <cellStyle name="_laroux_ZAŁ NR 1" xfId="29"/>
    <cellStyle name="_laroux_zał.3" xfId="30"/>
    <cellStyle name="Comma [0]_laroux" xfId="31"/>
    <cellStyle name="Comma_laroux" xfId="32"/>
    <cellStyle name="Currency [0]_laroux" xfId="33"/>
    <cellStyle name="Currency_laroux" xfId="34"/>
    <cellStyle name="Comma" xfId="35"/>
    <cellStyle name="Comma [0]" xfId="36"/>
    <cellStyle name="Hyperlink" xfId="37"/>
    <cellStyle name="Normal_laroux" xfId="38"/>
    <cellStyle name="normální_laroux" xfId="39"/>
    <cellStyle name="Normalny_ZAŁ NR 1" xfId="40"/>
    <cellStyle name="Followed Hyperlink" xfId="41"/>
    <cellStyle name="Percent" xfId="42"/>
    <cellStyle name="Currency" xfId="43"/>
    <cellStyle name="Currency [0]"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ls\SPR\STAROCIE\SPRAW97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WESTYC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47"/>
  <sheetViews>
    <sheetView tabSelected="1" workbookViewId="0" topLeftCell="A1">
      <selection activeCell="A1" sqref="A1:A2"/>
    </sheetView>
  </sheetViews>
  <sheetFormatPr defaultColWidth="9.00390625" defaultRowHeight="12.75"/>
  <cols>
    <col min="1" max="1" width="4.625" style="1" bestFit="1" customWidth="1"/>
    <col min="2" max="2" width="29.125" style="1" customWidth="1"/>
    <col min="3" max="3" width="6.375" style="1" bestFit="1" customWidth="1"/>
    <col min="4" max="4" width="12.125" style="1" customWidth="1"/>
    <col min="5" max="23" width="11.625" style="7" customWidth="1"/>
    <col min="24" max="24" width="11.875" style="7" customWidth="1"/>
    <col min="25" max="32" width="11.625" style="7" customWidth="1"/>
    <col min="33" max="33" width="12.00390625" style="7" customWidth="1"/>
    <col min="34" max="35" width="11.625" style="7" customWidth="1"/>
    <col min="36" max="36" width="13.25390625" style="1" bestFit="1" customWidth="1"/>
    <col min="37" max="37" width="12.375" style="1" customWidth="1"/>
    <col min="38" max="38" width="11.125" style="1" bestFit="1" customWidth="1"/>
    <col min="39" max="16384" width="9.125" style="1" customWidth="1"/>
  </cols>
  <sheetData>
    <row r="1" spans="1:37" s="16" customFormat="1" ht="24.75" customHeight="1">
      <c r="A1" s="51" t="s">
        <v>0</v>
      </c>
      <c r="B1" s="52" t="s">
        <v>1</v>
      </c>
      <c r="C1" s="17" t="s">
        <v>11</v>
      </c>
      <c r="D1" s="60" t="s">
        <v>46</v>
      </c>
      <c r="E1" s="52" t="s">
        <v>36</v>
      </c>
      <c r="F1" s="52"/>
      <c r="G1" s="52"/>
      <c r="H1" s="52"/>
      <c r="I1" s="52"/>
      <c r="J1" s="52"/>
      <c r="K1" s="52"/>
      <c r="L1" s="52"/>
      <c r="M1" s="52"/>
      <c r="N1" s="52"/>
      <c r="O1" s="52"/>
      <c r="P1" s="52"/>
      <c r="Q1" s="52"/>
      <c r="R1" s="52"/>
      <c r="S1" s="52"/>
      <c r="T1" s="52"/>
      <c r="U1" s="52"/>
      <c r="V1" s="52" t="s">
        <v>36</v>
      </c>
      <c r="W1" s="52"/>
      <c r="X1" s="52"/>
      <c r="Y1" s="52"/>
      <c r="Z1" s="52"/>
      <c r="AA1" s="52"/>
      <c r="AB1" s="52"/>
      <c r="AC1" s="52"/>
      <c r="AD1" s="52"/>
      <c r="AE1" s="52"/>
      <c r="AF1" s="52"/>
      <c r="AG1" s="52"/>
      <c r="AH1" s="52"/>
      <c r="AI1" s="52"/>
      <c r="AJ1" s="59" t="s">
        <v>2</v>
      </c>
      <c r="AK1" s="59" t="s">
        <v>47</v>
      </c>
    </row>
    <row r="2" spans="1:37" s="16" customFormat="1" ht="51.75" customHeight="1">
      <c r="A2" s="51"/>
      <c r="B2" s="52"/>
      <c r="C2" s="17" t="s">
        <v>12</v>
      </c>
      <c r="D2" s="60"/>
      <c r="E2" s="27" t="s">
        <v>48</v>
      </c>
      <c r="F2" s="27" t="s">
        <v>49</v>
      </c>
      <c r="G2" s="27" t="s">
        <v>50</v>
      </c>
      <c r="H2" s="27" t="s">
        <v>51</v>
      </c>
      <c r="I2" s="27" t="s">
        <v>52</v>
      </c>
      <c r="J2" s="27" t="s">
        <v>53</v>
      </c>
      <c r="K2" s="27" t="s">
        <v>54</v>
      </c>
      <c r="L2" s="27" t="s">
        <v>55</v>
      </c>
      <c r="M2" s="27" t="s">
        <v>56</v>
      </c>
      <c r="N2" s="27" t="s">
        <v>57</v>
      </c>
      <c r="O2" s="27" t="s">
        <v>58</v>
      </c>
      <c r="P2" s="27" t="s">
        <v>59</v>
      </c>
      <c r="Q2" s="27" t="s">
        <v>60</v>
      </c>
      <c r="R2" s="27" t="s">
        <v>61</v>
      </c>
      <c r="S2" s="27" t="s">
        <v>62</v>
      </c>
      <c r="T2" s="27" t="s">
        <v>63</v>
      </c>
      <c r="U2" s="27" t="s">
        <v>64</v>
      </c>
      <c r="V2" s="27" t="s">
        <v>65</v>
      </c>
      <c r="W2" s="27" t="s">
        <v>66</v>
      </c>
      <c r="X2" s="27" t="s">
        <v>67</v>
      </c>
      <c r="Y2" s="27" t="s">
        <v>68</v>
      </c>
      <c r="Z2" s="27" t="s">
        <v>69</v>
      </c>
      <c r="AA2" s="27" t="s">
        <v>70</v>
      </c>
      <c r="AB2" s="27" t="s">
        <v>71</v>
      </c>
      <c r="AC2" s="27" t="s">
        <v>72</v>
      </c>
      <c r="AD2" s="27" t="s">
        <v>73</v>
      </c>
      <c r="AE2" s="27" t="s">
        <v>74</v>
      </c>
      <c r="AF2" s="27" t="s">
        <v>75</v>
      </c>
      <c r="AG2" s="27" t="s">
        <v>76</v>
      </c>
      <c r="AH2" s="27" t="s">
        <v>77</v>
      </c>
      <c r="AI2" s="27" t="s">
        <v>78</v>
      </c>
      <c r="AJ2" s="59"/>
      <c r="AK2" s="59"/>
    </row>
    <row r="3" spans="1:37" s="3" customFormat="1" ht="11.25">
      <c r="A3" s="2">
        <v>1</v>
      </c>
      <c r="B3" s="2">
        <v>2</v>
      </c>
      <c r="C3" s="2">
        <v>3</v>
      </c>
      <c r="D3" s="2">
        <v>4</v>
      </c>
      <c r="E3" s="2">
        <v>5</v>
      </c>
      <c r="F3" s="2">
        <v>6</v>
      </c>
      <c r="G3" s="2">
        <v>7</v>
      </c>
      <c r="H3" s="2">
        <v>8</v>
      </c>
      <c r="I3" s="2">
        <v>9</v>
      </c>
      <c r="J3" s="2">
        <v>10</v>
      </c>
      <c r="K3" s="2">
        <v>11</v>
      </c>
      <c r="L3" s="2">
        <v>12</v>
      </c>
      <c r="M3" s="2">
        <v>13</v>
      </c>
      <c r="N3" s="2">
        <v>14</v>
      </c>
      <c r="O3" s="2">
        <v>15</v>
      </c>
      <c r="P3" s="2">
        <v>16</v>
      </c>
      <c r="Q3" s="2">
        <v>17</v>
      </c>
      <c r="R3" s="2">
        <v>18</v>
      </c>
      <c r="S3" s="2">
        <v>19</v>
      </c>
      <c r="T3" s="2">
        <v>20</v>
      </c>
      <c r="U3" s="2">
        <v>21</v>
      </c>
      <c r="V3" s="2">
        <v>22</v>
      </c>
      <c r="W3" s="2">
        <v>23</v>
      </c>
      <c r="X3" s="2">
        <v>24</v>
      </c>
      <c r="Y3" s="2">
        <v>25</v>
      </c>
      <c r="Z3" s="2">
        <v>26</v>
      </c>
      <c r="AA3" s="2">
        <v>27</v>
      </c>
      <c r="AB3" s="2">
        <v>28</v>
      </c>
      <c r="AC3" s="2">
        <v>29</v>
      </c>
      <c r="AD3" s="2">
        <v>30</v>
      </c>
      <c r="AE3" s="2">
        <v>31</v>
      </c>
      <c r="AF3" s="2">
        <v>32</v>
      </c>
      <c r="AG3" s="2">
        <v>33</v>
      </c>
      <c r="AH3" s="2">
        <v>34</v>
      </c>
      <c r="AI3" s="2">
        <v>35</v>
      </c>
      <c r="AJ3" s="2">
        <v>36</v>
      </c>
      <c r="AK3" s="2">
        <v>37</v>
      </c>
    </row>
    <row r="4" spans="1:38" s="4" customFormat="1" ht="15.75" customHeight="1">
      <c r="A4" s="53" t="s">
        <v>20</v>
      </c>
      <c r="B4" s="50" t="s">
        <v>21</v>
      </c>
      <c r="C4" s="21" t="s">
        <v>9</v>
      </c>
      <c r="D4" s="22"/>
      <c r="E4" s="22"/>
      <c r="F4" s="22"/>
      <c r="G4" s="22"/>
      <c r="H4" s="22"/>
      <c r="I4" s="22"/>
      <c r="J4" s="22"/>
      <c r="K4" s="22"/>
      <c r="L4" s="22"/>
      <c r="M4" s="22"/>
      <c r="N4" s="22"/>
      <c r="O4" s="22"/>
      <c r="P4" s="22"/>
      <c r="Q4" s="22"/>
      <c r="R4" s="22"/>
      <c r="S4" s="22"/>
      <c r="T4" s="22"/>
      <c r="U4" s="22"/>
      <c r="V4" s="22"/>
      <c r="W4" s="22"/>
      <c r="X4" s="22"/>
      <c r="Y4" s="22"/>
      <c r="Z4" s="22"/>
      <c r="AA4" s="22"/>
      <c r="AB4" s="22">
        <v>28782</v>
      </c>
      <c r="AC4" s="22"/>
      <c r="AD4" s="22"/>
      <c r="AE4" s="22"/>
      <c r="AF4" s="22"/>
      <c r="AG4" s="22"/>
      <c r="AH4" s="22"/>
      <c r="AI4" s="22"/>
      <c r="AJ4" s="22">
        <f aca="true" t="shared" si="0" ref="AJ4:AJ41">SUM(E4:AI4)</f>
        <v>28782</v>
      </c>
      <c r="AK4" s="31">
        <f aca="true" t="shared" si="1" ref="AK4:AK44">AJ4+D4</f>
        <v>28782</v>
      </c>
      <c r="AL4" s="44"/>
    </row>
    <row r="5" spans="1:37" s="4" customFormat="1" ht="15.75" customHeight="1">
      <c r="A5" s="49"/>
      <c r="B5" s="50"/>
      <c r="C5" s="21" t="s">
        <v>10</v>
      </c>
      <c r="D5" s="22"/>
      <c r="E5" s="22"/>
      <c r="F5" s="22"/>
      <c r="G5" s="22"/>
      <c r="H5" s="22"/>
      <c r="I5" s="22"/>
      <c r="J5" s="22"/>
      <c r="K5" s="22"/>
      <c r="L5" s="22"/>
      <c r="M5" s="22"/>
      <c r="N5" s="22"/>
      <c r="O5" s="22">
        <v>3839</v>
      </c>
      <c r="P5" s="22"/>
      <c r="Q5" s="22"/>
      <c r="R5" s="22"/>
      <c r="S5" s="22"/>
      <c r="T5" s="22"/>
      <c r="U5" s="22"/>
      <c r="V5" s="22"/>
      <c r="W5" s="22"/>
      <c r="X5" s="22"/>
      <c r="Y5" s="22"/>
      <c r="Z5" s="22"/>
      <c r="AA5" s="22"/>
      <c r="AB5" s="22"/>
      <c r="AC5" s="22"/>
      <c r="AD5" s="22"/>
      <c r="AE5" s="22"/>
      <c r="AF5" s="22"/>
      <c r="AG5" s="22"/>
      <c r="AH5" s="22"/>
      <c r="AI5" s="22"/>
      <c r="AJ5" s="22">
        <f t="shared" si="0"/>
        <v>3839</v>
      </c>
      <c r="AK5" s="31">
        <f t="shared" si="1"/>
        <v>3839</v>
      </c>
    </row>
    <row r="6" spans="1:38" s="4" customFormat="1" ht="15.75" customHeight="1">
      <c r="A6" s="49">
        <v>600</v>
      </c>
      <c r="B6" s="50" t="s">
        <v>23</v>
      </c>
      <c r="C6" s="21" t="s">
        <v>9</v>
      </c>
      <c r="D6" s="22">
        <v>904000</v>
      </c>
      <c r="E6" s="22"/>
      <c r="F6" s="22"/>
      <c r="G6" s="22"/>
      <c r="H6" s="22"/>
      <c r="I6" s="22"/>
      <c r="J6" s="22"/>
      <c r="K6" s="22"/>
      <c r="L6" s="22"/>
      <c r="M6" s="22"/>
      <c r="N6" s="22"/>
      <c r="O6" s="22"/>
      <c r="P6" s="22"/>
      <c r="Q6" s="22"/>
      <c r="R6" s="22"/>
      <c r="S6" s="22"/>
      <c r="T6" s="22"/>
      <c r="U6" s="22"/>
      <c r="V6" s="22"/>
      <c r="W6" s="22"/>
      <c r="X6" s="22">
        <v>-600000</v>
      </c>
      <c r="Y6" s="22"/>
      <c r="Z6" s="22"/>
      <c r="AA6" s="22"/>
      <c r="AB6" s="22"/>
      <c r="AC6" s="22"/>
      <c r="AD6" s="22"/>
      <c r="AE6" s="22"/>
      <c r="AF6" s="22"/>
      <c r="AG6" s="22"/>
      <c r="AH6" s="22"/>
      <c r="AI6" s="22"/>
      <c r="AJ6" s="22">
        <f t="shared" si="0"/>
        <v>-600000</v>
      </c>
      <c r="AK6" s="31">
        <f t="shared" si="1"/>
        <v>304000</v>
      </c>
      <c r="AL6" s="44"/>
    </row>
    <row r="7" spans="1:37" s="4" customFormat="1" ht="15.75" customHeight="1">
      <c r="A7" s="49"/>
      <c r="B7" s="50"/>
      <c r="C7" s="21" t="s">
        <v>10</v>
      </c>
      <c r="D7" s="22">
        <v>26497071</v>
      </c>
      <c r="E7" s="22"/>
      <c r="F7" s="22"/>
      <c r="G7" s="22"/>
      <c r="H7" s="22"/>
      <c r="I7" s="22"/>
      <c r="J7" s="22"/>
      <c r="K7" s="22">
        <v>-2975877</v>
      </c>
      <c r="L7" s="22"/>
      <c r="M7" s="22"/>
      <c r="N7" s="22"/>
      <c r="O7" s="22"/>
      <c r="P7" s="22"/>
      <c r="Q7" s="22"/>
      <c r="R7" s="22"/>
      <c r="S7" s="22"/>
      <c r="T7" s="22"/>
      <c r="U7" s="22"/>
      <c r="V7" s="22"/>
      <c r="W7" s="22"/>
      <c r="X7" s="22"/>
      <c r="Y7" s="22"/>
      <c r="Z7" s="22"/>
      <c r="AA7" s="22"/>
      <c r="AB7" s="22"/>
      <c r="AC7" s="22"/>
      <c r="AD7" s="22"/>
      <c r="AE7" s="22"/>
      <c r="AF7" s="22"/>
      <c r="AG7" s="22"/>
      <c r="AH7" s="22"/>
      <c r="AI7" s="22"/>
      <c r="AJ7" s="22">
        <f t="shared" si="0"/>
        <v>-2975877</v>
      </c>
      <c r="AK7" s="31">
        <f t="shared" si="1"/>
        <v>23521194</v>
      </c>
    </row>
    <row r="8" spans="1:38" s="4" customFormat="1" ht="15.75" customHeight="1">
      <c r="A8" s="49">
        <v>700</v>
      </c>
      <c r="B8" s="50" t="s">
        <v>24</v>
      </c>
      <c r="C8" s="21" t="s">
        <v>9</v>
      </c>
      <c r="D8" s="22">
        <v>36042000</v>
      </c>
      <c r="E8" s="22"/>
      <c r="F8" s="22"/>
      <c r="G8" s="22"/>
      <c r="H8" s="22"/>
      <c r="I8" s="22"/>
      <c r="J8" s="22"/>
      <c r="K8" s="22">
        <v>6035900</v>
      </c>
      <c r="L8" s="22"/>
      <c r="M8" s="22"/>
      <c r="N8" s="22"/>
      <c r="O8" s="22"/>
      <c r="P8" s="22">
        <v>13000000</v>
      </c>
      <c r="Q8" s="22"/>
      <c r="R8" s="22"/>
      <c r="S8" s="22"/>
      <c r="T8" s="22"/>
      <c r="U8" s="22"/>
      <c r="V8" s="22"/>
      <c r="W8" s="22"/>
      <c r="X8" s="22"/>
      <c r="Y8" s="22"/>
      <c r="Z8" s="22"/>
      <c r="AA8" s="22"/>
      <c r="AB8" s="22"/>
      <c r="AC8" s="22"/>
      <c r="AD8" s="22"/>
      <c r="AE8" s="22"/>
      <c r="AF8" s="22"/>
      <c r="AG8" s="22"/>
      <c r="AH8" s="22"/>
      <c r="AI8" s="22"/>
      <c r="AJ8" s="22">
        <f t="shared" si="0"/>
        <v>19035900</v>
      </c>
      <c r="AK8" s="31">
        <f t="shared" si="1"/>
        <v>55077900</v>
      </c>
      <c r="AL8" s="44"/>
    </row>
    <row r="9" spans="1:37" s="4" customFormat="1" ht="15.75" customHeight="1">
      <c r="A9" s="49"/>
      <c r="B9" s="50"/>
      <c r="C9" s="21" t="s">
        <v>10</v>
      </c>
      <c r="D9" s="22">
        <v>802000</v>
      </c>
      <c r="E9" s="22"/>
      <c r="F9" s="22"/>
      <c r="G9" s="22"/>
      <c r="H9" s="22"/>
      <c r="I9" s="22"/>
      <c r="J9" s="22"/>
      <c r="K9" s="22"/>
      <c r="L9" s="22"/>
      <c r="M9" s="22"/>
      <c r="N9" s="22"/>
      <c r="O9" s="22"/>
      <c r="P9" s="22"/>
      <c r="Q9" s="22">
        <v>967</v>
      </c>
      <c r="R9" s="22"/>
      <c r="S9" s="22"/>
      <c r="T9" s="22"/>
      <c r="U9" s="22"/>
      <c r="V9" s="22"/>
      <c r="W9" s="22"/>
      <c r="X9" s="22"/>
      <c r="Y9" s="22"/>
      <c r="Z9" s="22"/>
      <c r="AA9" s="22"/>
      <c r="AB9" s="22"/>
      <c r="AC9" s="22"/>
      <c r="AD9" s="22">
        <v>12038</v>
      </c>
      <c r="AE9" s="22"/>
      <c r="AF9" s="22">
        <v>58940</v>
      </c>
      <c r="AG9" s="22"/>
      <c r="AH9" s="22"/>
      <c r="AI9" s="22"/>
      <c r="AJ9" s="22">
        <f t="shared" si="0"/>
        <v>71945</v>
      </c>
      <c r="AK9" s="31">
        <f t="shared" si="1"/>
        <v>873945</v>
      </c>
    </row>
    <row r="10" spans="1:38" s="4" customFormat="1" ht="15.75" customHeight="1">
      <c r="A10" s="49">
        <v>710</v>
      </c>
      <c r="B10" s="50" t="s">
        <v>25</v>
      </c>
      <c r="C10" s="21" t="s">
        <v>9</v>
      </c>
      <c r="D10" s="22">
        <v>500000</v>
      </c>
      <c r="E10" s="22"/>
      <c r="F10" s="22"/>
      <c r="G10" s="22"/>
      <c r="H10" s="22"/>
      <c r="I10" s="22"/>
      <c r="J10" s="22"/>
      <c r="K10" s="22"/>
      <c r="L10" s="22"/>
      <c r="M10" s="22"/>
      <c r="N10" s="22"/>
      <c r="O10" s="22"/>
      <c r="P10" s="22"/>
      <c r="Q10" s="22"/>
      <c r="R10" s="22"/>
      <c r="S10" s="22"/>
      <c r="T10" s="22"/>
      <c r="U10" s="22">
        <v>8000</v>
      </c>
      <c r="V10" s="22"/>
      <c r="W10" s="22"/>
      <c r="X10" s="22"/>
      <c r="Y10" s="22"/>
      <c r="Z10" s="22"/>
      <c r="AA10" s="22"/>
      <c r="AB10" s="22"/>
      <c r="AC10" s="22"/>
      <c r="AD10" s="22"/>
      <c r="AE10" s="22"/>
      <c r="AF10" s="22"/>
      <c r="AG10" s="22"/>
      <c r="AH10" s="22"/>
      <c r="AI10" s="22"/>
      <c r="AJ10" s="22">
        <f t="shared" si="0"/>
        <v>8000</v>
      </c>
      <c r="AK10" s="31">
        <f t="shared" si="1"/>
        <v>508000</v>
      </c>
      <c r="AL10" s="44"/>
    </row>
    <row r="11" spans="1:37" s="4" customFormat="1" ht="15.75" customHeight="1">
      <c r="A11" s="49"/>
      <c r="B11" s="50"/>
      <c r="C11" s="21" t="s">
        <v>10</v>
      </c>
      <c r="D11" s="22">
        <v>315000</v>
      </c>
      <c r="E11" s="22"/>
      <c r="F11" s="22"/>
      <c r="G11" s="22"/>
      <c r="H11" s="22"/>
      <c r="I11" s="22"/>
      <c r="J11" s="22"/>
      <c r="K11" s="22"/>
      <c r="L11" s="22"/>
      <c r="M11" s="22"/>
      <c r="N11" s="22"/>
      <c r="O11" s="22"/>
      <c r="P11" s="22"/>
      <c r="Q11" s="22"/>
      <c r="R11" s="22"/>
      <c r="S11" s="22"/>
      <c r="T11" s="22"/>
      <c r="U11" s="22">
        <v>27880</v>
      </c>
      <c r="V11" s="22"/>
      <c r="W11" s="22"/>
      <c r="X11" s="22"/>
      <c r="Y11" s="22"/>
      <c r="Z11" s="22"/>
      <c r="AA11" s="22"/>
      <c r="AB11" s="22"/>
      <c r="AC11" s="22"/>
      <c r="AD11" s="22"/>
      <c r="AE11" s="22"/>
      <c r="AF11" s="22"/>
      <c r="AG11" s="22"/>
      <c r="AH11" s="22"/>
      <c r="AI11" s="22"/>
      <c r="AJ11" s="22">
        <f t="shared" si="0"/>
        <v>27880</v>
      </c>
      <c r="AK11" s="31">
        <f t="shared" si="1"/>
        <v>342880</v>
      </c>
    </row>
    <row r="12" spans="1:38" s="4" customFormat="1" ht="15.75" customHeight="1">
      <c r="A12" s="49">
        <v>750</v>
      </c>
      <c r="B12" s="50" t="s">
        <v>26</v>
      </c>
      <c r="C12" s="21" t="s">
        <v>9</v>
      </c>
      <c r="D12" s="22">
        <v>1903468</v>
      </c>
      <c r="E12" s="22"/>
      <c r="F12" s="22"/>
      <c r="G12" s="22"/>
      <c r="H12" s="22"/>
      <c r="I12" s="22"/>
      <c r="J12" s="22"/>
      <c r="K12" s="22">
        <v>-399225</v>
      </c>
      <c r="L12" s="22"/>
      <c r="M12" s="22"/>
      <c r="N12" s="22"/>
      <c r="O12" s="22"/>
      <c r="P12" s="22"/>
      <c r="Q12" s="22">
        <v>20577</v>
      </c>
      <c r="R12" s="22"/>
      <c r="S12" s="22"/>
      <c r="T12" s="22"/>
      <c r="U12" s="22"/>
      <c r="V12" s="22"/>
      <c r="W12" s="22"/>
      <c r="X12" s="22"/>
      <c r="Y12" s="22"/>
      <c r="Z12" s="22"/>
      <c r="AA12" s="22"/>
      <c r="AB12" s="22"/>
      <c r="AC12" s="22"/>
      <c r="AD12" s="22"/>
      <c r="AE12" s="22"/>
      <c r="AF12" s="22"/>
      <c r="AG12" s="22"/>
      <c r="AH12" s="22"/>
      <c r="AI12" s="22"/>
      <c r="AJ12" s="22">
        <f t="shared" si="0"/>
        <v>-378648</v>
      </c>
      <c r="AK12" s="31">
        <f t="shared" si="1"/>
        <v>1524820</v>
      </c>
      <c r="AL12" s="44"/>
    </row>
    <row r="13" spans="1:37" s="4" customFormat="1" ht="15.75" customHeight="1">
      <c r="A13" s="49"/>
      <c r="B13" s="50"/>
      <c r="C13" s="21" t="s">
        <v>10</v>
      </c>
      <c r="D13" s="22">
        <v>3136820</v>
      </c>
      <c r="E13" s="22"/>
      <c r="F13" s="22"/>
      <c r="G13" s="22"/>
      <c r="H13" s="22"/>
      <c r="I13" s="22"/>
      <c r="J13" s="22"/>
      <c r="K13" s="22"/>
      <c r="L13" s="22"/>
      <c r="M13" s="22"/>
      <c r="N13" s="22"/>
      <c r="O13" s="22"/>
      <c r="P13" s="22"/>
      <c r="Q13" s="22">
        <v>-20573</v>
      </c>
      <c r="R13" s="22"/>
      <c r="S13" s="22"/>
      <c r="T13" s="22"/>
      <c r="U13" s="22">
        <v>-2378</v>
      </c>
      <c r="V13" s="22"/>
      <c r="W13" s="22"/>
      <c r="X13" s="22"/>
      <c r="Y13" s="22"/>
      <c r="Z13" s="22"/>
      <c r="AA13" s="22"/>
      <c r="AB13" s="22"/>
      <c r="AC13" s="22"/>
      <c r="AD13" s="22"/>
      <c r="AE13" s="22"/>
      <c r="AF13" s="22"/>
      <c r="AG13" s="22"/>
      <c r="AH13" s="22"/>
      <c r="AI13" s="22"/>
      <c r="AJ13" s="22">
        <f t="shared" si="0"/>
        <v>-22951</v>
      </c>
      <c r="AK13" s="31">
        <f t="shared" si="1"/>
        <v>3113869</v>
      </c>
    </row>
    <row r="14" spans="1:38" s="4" customFormat="1" ht="20.25" customHeight="1">
      <c r="A14" s="49">
        <v>751</v>
      </c>
      <c r="B14" s="55" t="s">
        <v>27</v>
      </c>
      <c r="C14" s="24" t="s">
        <v>9</v>
      </c>
      <c r="D14" s="22">
        <v>20902</v>
      </c>
      <c r="E14" s="22"/>
      <c r="F14" s="22">
        <v>-680</v>
      </c>
      <c r="G14" s="22"/>
      <c r="H14" s="22"/>
      <c r="I14" s="22"/>
      <c r="J14" s="22"/>
      <c r="K14" s="22"/>
      <c r="L14" s="22"/>
      <c r="M14" s="22"/>
      <c r="N14" s="22"/>
      <c r="O14" s="22"/>
      <c r="P14" s="22"/>
      <c r="Q14" s="22"/>
      <c r="R14" s="22"/>
      <c r="S14" s="22"/>
      <c r="T14" s="22"/>
      <c r="U14" s="22"/>
      <c r="V14" s="22"/>
      <c r="W14" s="22"/>
      <c r="X14" s="22"/>
      <c r="Y14" s="22">
        <v>196731</v>
      </c>
      <c r="Z14" s="22"/>
      <c r="AA14" s="22"/>
      <c r="AB14" s="22"/>
      <c r="AC14" s="22"/>
      <c r="AD14" s="22"/>
      <c r="AE14" s="22"/>
      <c r="AF14" s="22"/>
      <c r="AG14" s="22"/>
      <c r="AH14" s="22"/>
      <c r="AI14" s="22"/>
      <c r="AJ14" s="22">
        <f t="shared" si="0"/>
        <v>196051</v>
      </c>
      <c r="AK14" s="31">
        <f t="shared" si="1"/>
        <v>216953</v>
      </c>
      <c r="AL14" s="44"/>
    </row>
    <row r="15" spans="1:37" s="4" customFormat="1" ht="20.25" customHeight="1">
      <c r="A15" s="49"/>
      <c r="B15" s="55"/>
      <c r="C15" s="24" t="s">
        <v>10</v>
      </c>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f t="shared" si="0"/>
        <v>0</v>
      </c>
      <c r="AK15" s="31">
        <f t="shared" si="1"/>
        <v>0</v>
      </c>
    </row>
    <row r="16" spans="1:38" s="4" customFormat="1" ht="15.75" customHeight="1">
      <c r="A16" s="49">
        <v>754</v>
      </c>
      <c r="B16" s="55" t="s">
        <v>28</v>
      </c>
      <c r="C16" s="21" t="s">
        <v>9</v>
      </c>
      <c r="D16" s="22">
        <v>90000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f t="shared" si="0"/>
        <v>0</v>
      </c>
      <c r="AK16" s="31">
        <f t="shared" si="1"/>
        <v>90000</v>
      </c>
      <c r="AL16" s="44"/>
    </row>
    <row r="17" spans="1:37" s="4" customFormat="1" ht="15.75" customHeight="1">
      <c r="A17" s="49"/>
      <c r="B17" s="55"/>
      <c r="C17" s="21" t="s">
        <v>10</v>
      </c>
      <c r="D17" s="22">
        <v>8206000</v>
      </c>
      <c r="E17" s="22"/>
      <c r="F17" s="22"/>
      <c r="G17" s="22"/>
      <c r="H17" s="22"/>
      <c r="I17" s="22"/>
      <c r="J17" s="22">
        <v>58000</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f t="shared" si="0"/>
        <v>58000</v>
      </c>
      <c r="AK17" s="31">
        <f t="shared" si="1"/>
        <v>8264000</v>
      </c>
    </row>
    <row r="18" spans="1:38" s="4" customFormat="1" ht="35.25" customHeight="1">
      <c r="A18" s="54">
        <v>756</v>
      </c>
      <c r="B18" s="55" t="s">
        <v>39</v>
      </c>
      <c r="C18" s="21" t="s">
        <v>9</v>
      </c>
      <c r="D18" s="22">
        <v>157300242</v>
      </c>
      <c r="E18" s="22"/>
      <c r="F18" s="22"/>
      <c r="G18" s="22"/>
      <c r="H18" s="22"/>
      <c r="I18" s="22"/>
      <c r="J18" s="22"/>
      <c r="K18" s="22">
        <v>837237</v>
      </c>
      <c r="L18" s="22"/>
      <c r="M18" s="22"/>
      <c r="N18" s="22"/>
      <c r="O18" s="22"/>
      <c r="P18" s="22"/>
      <c r="Q18" s="22"/>
      <c r="R18" s="22"/>
      <c r="S18" s="22"/>
      <c r="T18" s="22"/>
      <c r="U18" s="22"/>
      <c r="V18" s="22">
        <v>289013</v>
      </c>
      <c r="W18" s="22"/>
      <c r="X18" s="22"/>
      <c r="Y18" s="22"/>
      <c r="Z18" s="22"/>
      <c r="AA18" s="22"/>
      <c r="AB18" s="22"/>
      <c r="AC18" s="22"/>
      <c r="AD18" s="22"/>
      <c r="AE18" s="22">
        <v>2102174</v>
      </c>
      <c r="AF18" s="22"/>
      <c r="AG18" s="22"/>
      <c r="AH18" s="22"/>
      <c r="AI18" s="22"/>
      <c r="AJ18" s="22">
        <f t="shared" si="0"/>
        <v>3228424</v>
      </c>
      <c r="AK18" s="31">
        <f t="shared" si="1"/>
        <v>160528666</v>
      </c>
      <c r="AL18" s="44"/>
    </row>
    <row r="19" spans="1:37" s="4" customFormat="1" ht="35.25" customHeight="1">
      <c r="A19" s="54"/>
      <c r="B19" s="55"/>
      <c r="C19" s="21" t="s">
        <v>10</v>
      </c>
      <c r="D19" s="22">
        <v>23984252</v>
      </c>
      <c r="E19" s="22"/>
      <c r="F19" s="22"/>
      <c r="G19" s="22"/>
      <c r="H19" s="22"/>
      <c r="I19" s="22"/>
      <c r="J19" s="22"/>
      <c r="K19" s="22">
        <v>238711</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f t="shared" si="0"/>
        <v>238711</v>
      </c>
      <c r="AK19" s="31">
        <f t="shared" si="1"/>
        <v>24222963</v>
      </c>
    </row>
    <row r="20" spans="1:38" s="4" customFormat="1" ht="15.75" customHeight="1">
      <c r="A20" s="54">
        <v>758</v>
      </c>
      <c r="B20" s="55" t="s">
        <v>5</v>
      </c>
      <c r="C20" s="21" t="s">
        <v>9</v>
      </c>
      <c r="D20" s="22">
        <v>37028115</v>
      </c>
      <c r="E20" s="22"/>
      <c r="F20" s="22"/>
      <c r="G20" s="22"/>
      <c r="H20" s="22"/>
      <c r="I20" s="22"/>
      <c r="J20" s="22"/>
      <c r="K20" s="22">
        <v>1599097</v>
      </c>
      <c r="L20" s="22"/>
      <c r="M20" s="22"/>
      <c r="N20" s="22"/>
      <c r="O20" s="22"/>
      <c r="P20" s="22"/>
      <c r="Q20" s="22"/>
      <c r="R20" s="22"/>
      <c r="S20" s="22"/>
      <c r="T20" s="22"/>
      <c r="U20" s="22"/>
      <c r="V20" s="22"/>
      <c r="W20" s="22"/>
      <c r="X20" s="22"/>
      <c r="Y20" s="22"/>
      <c r="Z20" s="22"/>
      <c r="AA20" s="22"/>
      <c r="AB20" s="22"/>
      <c r="AC20" s="22"/>
      <c r="AD20" s="22"/>
      <c r="AE20" s="22">
        <v>167880</v>
      </c>
      <c r="AF20" s="22"/>
      <c r="AG20" s="22"/>
      <c r="AH20" s="22"/>
      <c r="AI20" s="22"/>
      <c r="AJ20" s="22">
        <f t="shared" si="0"/>
        <v>1766977</v>
      </c>
      <c r="AK20" s="31">
        <f t="shared" si="1"/>
        <v>38795092</v>
      </c>
      <c r="AL20" s="44"/>
    </row>
    <row r="21" spans="1:37" s="4" customFormat="1" ht="15.75" customHeight="1">
      <c r="A21" s="54"/>
      <c r="B21" s="55"/>
      <c r="C21" s="21" t="s">
        <v>10</v>
      </c>
      <c r="D21" s="22">
        <v>56820115</v>
      </c>
      <c r="E21" s="22"/>
      <c r="F21" s="22"/>
      <c r="G21" s="22"/>
      <c r="H21" s="22"/>
      <c r="I21" s="22"/>
      <c r="J21" s="22"/>
      <c r="K21" s="22">
        <v>-639978</v>
      </c>
      <c r="L21" s="22"/>
      <c r="M21" s="22"/>
      <c r="N21" s="22"/>
      <c r="O21" s="22"/>
      <c r="P21" s="22">
        <v>1400000</v>
      </c>
      <c r="Q21" s="22"/>
      <c r="R21" s="22"/>
      <c r="S21" s="22"/>
      <c r="T21" s="22"/>
      <c r="U21" s="22"/>
      <c r="V21" s="22"/>
      <c r="W21" s="22"/>
      <c r="X21" s="22"/>
      <c r="Y21" s="22"/>
      <c r="Z21" s="22"/>
      <c r="AA21" s="22"/>
      <c r="AB21" s="22"/>
      <c r="AC21" s="22"/>
      <c r="AD21" s="22"/>
      <c r="AE21" s="22">
        <v>224127</v>
      </c>
      <c r="AF21" s="22"/>
      <c r="AG21" s="22"/>
      <c r="AH21" s="22"/>
      <c r="AI21" s="22"/>
      <c r="AJ21" s="22">
        <f t="shared" si="0"/>
        <v>984149</v>
      </c>
      <c r="AK21" s="31">
        <f t="shared" si="1"/>
        <v>57804264</v>
      </c>
    </row>
    <row r="22" spans="1:38" s="4" customFormat="1" ht="15.75" customHeight="1">
      <c r="A22" s="54">
        <v>801</v>
      </c>
      <c r="B22" s="55" t="s">
        <v>29</v>
      </c>
      <c r="C22" s="24" t="s">
        <v>9</v>
      </c>
      <c r="D22" s="22">
        <v>185500</v>
      </c>
      <c r="E22" s="22"/>
      <c r="F22" s="22"/>
      <c r="G22" s="22"/>
      <c r="H22" s="22"/>
      <c r="I22" s="22">
        <v>105331</v>
      </c>
      <c r="J22" s="22"/>
      <c r="K22" s="22"/>
      <c r="L22" s="22"/>
      <c r="M22" s="22"/>
      <c r="N22" s="22"/>
      <c r="O22" s="22"/>
      <c r="P22" s="22">
        <v>238468</v>
      </c>
      <c r="Q22" s="22">
        <v>8996</v>
      </c>
      <c r="R22" s="22"/>
      <c r="S22" s="22"/>
      <c r="T22" s="22">
        <v>2006</v>
      </c>
      <c r="U22" s="22">
        <v>121417</v>
      </c>
      <c r="V22" s="22"/>
      <c r="W22" s="22"/>
      <c r="X22" s="22"/>
      <c r="Y22" s="22"/>
      <c r="Z22" s="22"/>
      <c r="AA22" s="22">
        <v>64328</v>
      </c>
      <c r="AB22" s="22">
        <v>558988</v>
      </c>
      <c r="AC22" s="22">
        <v>-433</v>
      </c>
      <c r="AD22" s="22"/>
      <c r="AE22" s="22">
        <v>185812</v>
      </c>
      <c r="AF22" s="22">
        <v>-150288</v>
      </c>
      <c r="AG22" s="22"/>
      <c r="AH22" s="22">
        <v>32005</v>
      </c>
      <c r="AI22" s="22"/>
      <c r="AJ22" s="22">
        <f t="shared" si="0"/>
        <v>1166630</v>
      </c>
      <c r="AK22" s="31">
        <f t="shared" si="1"/>
        <v>1352130</v>
      </c>
      <c r="AL22" s="44"/>
    </row>
    <row r="23" spans="1:37" s="4" customFormat="1" ht="15.75" customHeight="1">
      <c r="A23" s="54"/>
      <c r="B23" s="55"/>
      <c r="C23" s="24" t="s">
        <v>10</v>
      </c>
      <c r="D23" s="22">
        <v>770250</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v>8400</v>
      </c>
      <c r="AD23" s="22"/>
      <c r="AE23" s="22"/>
      <c r="AF23" s="22"/>
      <c r="AG23" s="22"/>
      <c r="AH23" s="22"/>
      <c r="AI23" s="22"/>
      <c r="AJ23" s="22">
        <f t="shared" si="0"/>
        <v>8400</v>
      </c>
      <c r="AK23" s="31">
        <f t="shared" si="1"/>
        <v>778650</v>
      </c>
    </row>
    <row r="24" spans="1:38" s="4" customFormat="1" ht="15.75" customHeight="1">
      <c r="A24" s="54">
        <v>803</v>
      </c>
      <c r="B24" s="55" t="s">
        <v>44</v>
      </c>
      <c r="C24" s="24" t="s">
        <v>9</v>
      </c>
      <c r="D24" s="22">
        <v>36441</v>
      </c>
      <c r="E24" s="22"/>
      <c r="F24" s="22">
        <v>-6814</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f t="shared" si="0"/>
        <v>-6814</v>
      </c>
      <c r="AK24" s="31">
        <f t="shared" si="1"/>
        <v>29627</v>
      </c>
      <c r="AL24" s="44"/>
    </row>
    <row r="25" spans="1:37" s="4" customFormat="1" ht="15.75" customHeight="1">
      <c r="A25" s="54"/>
      <c r="B25" s="55"/>
      <c r="C25" s="24" t="s">
        <v>10</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f t="shared" si="0"/>
        <v>0</v>
      </c>
      <c r="AK25" s="31">
        <f t="shared" si="1"/>
        <v>0</v>
      </c>
    </row>
    <row r="26" spans="1:38" s="4" customFormat="1" ht="15.75" customHeight="1">
      <c r="A26" s="54">
        <v>851</v>
      </c>
      <c r="B26" s="55" t="s">
        <v>4</v>
      </c>
      <c r="C26" s="24" t="s">
        <v>9</v>
      </c>
      <c r="D26" s="22">
        <v>2500000</v>
      </c>
      <c r="E26" s="22"/>
      <c r="F26" s="22"/>
      <c r="G26" s="22"/>
      <c r="H26" s="22">
        <v>12066</v>
      </c>
      <c r="I26" s="22"/>
      <c r="J26" s="22"/>
      <c r="K26" s="22"/>
      <c r="L26" s="22"/>
      <c r="M26" s="22"/>
      <c r="N26" s="22"/>
      <c r="O26" s="22"/>
      <c r="P26" s="22"/>
      <c r="Q26" s="22"/>
      <c r="R26" s="22"/>
      <c r="S26" s="22"/>
      <c r="T26" s="22"/>
      <c r="U26" s="22"/>
      <c r="V26" s="22"/>
      <c r="W26" s="22"/>
      <c r="X26" s="22"/>
      <c r="Y26" s="22"/>
      <c r="Z26" s="22"/>
      <c r="AA26" s="22"/>
      <c r="AB26" s="22">
        <v>17985</v>
      </c>
      <c r="AC26" s="22"/>
      <c r="AD26" s="22"/>
      <c r="AE26" s="22"/>
      <c r="AF26" s="22"/>
      <c r="AG26" s="22"/>
      <c r="AH26" s="22"/>
      <c r="AI26" s="22"/>
      <c r="AJ26" s="22">
        <f t="shared" si="0"/>
        <v>30051</v>
      </c>
      <c r="AK26" s="31">
        <f t="shared" si="1"/>
        <v>2530051</v>
      </c>
      <c r="AL26" s="44"/>
    </row>
    <row r="27" spans="1:37" s="4" customFormat="1" ht="15.75" customHeight="1">
      <c r="A27" s="54"/>
      <c r="B27" s="55"/>
      <c r="C27" s="24" t="s">
        <v>10</v>
      </c>
      <c r="D27" s="22">
        <v>3065000</v>
      </c>
      <c r="E27" s="22"/>
      <c r="F27" s="22"/>
      <c r="G27" s="22"/>
      <c r="H27" s="22"/>
      <c r="I27" s="22"/>
      <c r="J27" s="22"/>
      <c r="K27" s="22"/>
      <c r="L27" s="22"/>
      <c r="M27" s="22"/>
      <c r="N27" s="22"/>
      <c r="O27" s="22"/>
      <c r="P27" s="22"/>
      <c r="Q27" s="22"/>
      <c r="R27" s="22"/>
      <c r="S27" s="22"/>
      <c r="T27" s="22"/>
      <c r="U27" s="22">
        <v>20000</v>
      </c>
      <c r="V27" s="22"/>
      <c r="W27" s="22">
        <v>-344000</v>
      </c>
      <c r="X27" s="22"/>
      <c r="Y27" s="22"/>
      <c r="Z27" s="22"/>
      <c r="AA27" s="22"/>
      <c r="AB27" s="22"/>
      <c r="AC27" s="22"/>
      <c r="AD27" s="22"/>
      <c r="AE27" s="22"/>
      <c r="AF27" s="22"/>
      <c r="AG27" s="22"/>
      <c r="AH27" s="22"/>
      <c r="AI27" s="22"/>
      <c r="AJ27" s="22">
        <f t="shared" si="0"/>
        <v>-324000</v>
      </c>
      <c r="AK27" s="31">
        <f t="shared" si="1"/>
        <v>2741000</v>
      </c>
    </row>
    <row r="28" spans="1:38" s="4" customFormat="1" ht="15.75" customHeight="1">
      <c r="A28" s="54">
        <v>852</v>
      </c>
      <c r="B28" s="55" t="s">
        <v>40</v>
      </c>
      <c r="C28" s="24" t="s">
        <v>9</v>
      </c>
      <c r="D28" s="22">
        <v>29637300</v>
      </c>
      <c r="E28" s="22"/>
      <c r="F28" s="22"/>
      <c r="G28" s="22">
        <v>5000</v>
      </c>
      <c r="H28" s="22"/>
      <c r="I28" s="22"/>
      <c r="J28" s="22"/>
      <c r="K28" s="22"/>
      <c r="L28" s="22"/>
      <c r="M28" s="22">
        <v>134000</v>
      </c>
      <c r="N28" s="22">
        <v>658614</v>
      </c>
      <c r="O28" s="22"/>
      <c r="P28" s="22"/>
      <c r="Q28" s="22">
        <v>-72864</v>
      </c>
      <c r="R28" s="22"/>
      <c r="S28" s="22"/>
      <c r="T28" s="22">
        <v>43320</v>
      </c>
      <c r="U28" s="22"/>
      <c r="V28" s="22"/>
      <c r="W28" s="22"/>
      <c r="X28" s="22"/>
      <c r="Y28" s="22">
        <v>13000</v>
      </c>
      <c r="Z28" s="22"/>
      <c r="AA28" s="22"/>
      <c r="AB28" s="22">
        <v>-198425</v>
      </c>
      <c r="AC28" s="22">
        <v>-524531</v>
      </c>
      <c r="AD28" s="22">
        <v>-1825041</v>
      </c>
      <c r="AE28" s="22"/>
      <c r="AF28" s="22">
        <v>15596</v>
      </c>
      <c r="AG28" s="22"/>
      <c r="AH28" s="22">
        <v>2000</v>
      </c>
      <c r="AI28" s="22"/>
      <c r="AJ28" s="22">
        <f t="shared" si="0"/>
        <v>-1749331</v>
      </c>
      <c r="AK28" s="31">
        <f t="shared" si="1"/>
        <v>27887969</v>
      </c>
      <c r="AL28" s="44"/>
    </row>
    <row r="29" spans="1:37" s="4" customFormat="1" ht="15.75" customHeight="1">
      <c r="A29" s="54"/>
      <c r="B29" s="55"/>
      <c r="C29" s="24" t="s">
        <v>10</v>
      </c>
      <c r="D29" s="22">
        <v>3620000</v>
      </c>
      <c r="E29" s="22"/>
      <c r="F29" s="22"/>
      <c r="G29" s="22"/>
      <c r="H29" s="22">
        <v>136100</v>
      </c>
      <c r="I29" s="22"/>
      <c r="J29" s="22">
        <v>-76000</v>
      </c>
      <c r="K29" s="22"/>
      <c r="L29" s="22"/>
      <c r="M29" s="22">
        <v>6000</v>
      </c>
      <c r="N29" s="22"/>
      <c r="O29" s="22"/>
      <c r="P29" s="22"/>
      <c r="Q29" s="22"/>
      <c r="R29" s="22"/>
      <c r="S29" s="22"/>
      <c r="T29" s="22">
        <v>32890</v>
      </c>
      <c r="U29" s="22"/>
      <c r="V29" s="22"/>
      <c r="W29" s="22"/>
      <c r="X29" s="22"/>
      <c r="Y29" s="22"/>
      <c r="Z29" s="22">
        <v>150000</v>
      </c>
      <c r="AA29" s="22">
        <v>175300</v>
      </c>
      <c r="AB29" s="22"/>
      <c r="AC29" s="22">
        <v>24808</v>
      </c>
      <c r="AD29" s="22"/>
      <c r="AE29" s="22">
        <v>80000</v>
      </c>
      <c r="AF29" s="22">
        <v>15000</v>
      </c>
      <c r="AG29" s="22"/>
      <c r="AH29" s="22"/>
      <c r="AI29" s="22"/>
      <c r="AJ29" s="22">
        <f t="shared" si="0"/>
        <v>544098</v>
      </c>
      <c r="AK29" s="31">
        <f t="shared" si="1"/>
        <v>4164098</v>
      </c>
    </row>
    <row r="30" spans="1:38" s="4" customFormat="1" ht="15.75" customHeight="1">
      <c r="A30" s="54">
        <v>853</v>
      </c>
      <c r="B30" s="55" t="s">
        <v>41</v>
      </c>
      <c r="C30" s="24" t="s">
        <v>9</v>
      </c>
      <c r="D30" s="22">
        <v>499100</v>
      </c>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f t="shared" si="0"/>
        <v>0</v>
      </c>
      <c r="AK30" s="31">
        <f t="shared" si="1"/>
        <v>499100</v>
      </c>
      <c r="AL30" s="44"/>
    </row>
    <row r="31" spans="1:37" s="4" customFormat="1" ht="15.75" customHeight="1">
      <c r="A31" s="54"/>
      <c r="B31" s="55"/>
      <c r="C31" s="24" t="s">
        <v>10</v>
      </c>
      <c r="D31" s="22">
        <v>180000</v>
      </c>
      <c r="E31" s="22"/>
      <c r="F31" s="22"/>
      <c r="G31" s="22">
        <v>3215</v>
      </c>
      <c r="H31" s="22"/>
      <c r="I31" s="22">
        <v>329800</v>
      </c>
      <c r="J31" s="22"/>
      <c r="K31" s="22"/>
      <c r="L31" s="22"/>
      <c r="M31" s="22"/>
      <c r="N31" s="22"/>
      <c r="O31" s="22">
        <v>12140</v>
      </c>
      <c r="P31" s="22"/>
      <c r="Q31" s="22"/>
      <c r="R31" s="22"/>
      <c r="S31" s="22"/>
      <c r="T31" s="22"/>
      <c r="U31" s="22"/>
      <c r="V31" s="22">
        <v>111783</v>
      </c>
      <c r="W31" s="22"/>
      <c r="X31" s="22">
        <v>307424</v>
      </c>
      <c r="Y31" s="22"/>
      <c r="Z31" s="22"/>
      <c r="AA31" s="22"/>
      <c r="AB31" s="22"/>
      <c r="AC31" s="22"/>
      <c r="AD31" s="22"/>
      <c r="AE31" s="22">
        <v>2515</v>
      </c>
      <c r="AF31" s="22"/>
      <c r="AG31" s="22"/>
      <c r="AH31" s="22"/>
      <c r="AI31" s="22">
        <v>6084</v>
      </c>
      <c r="AJ31" s="22">
        <f t="shared" si="0"/>
        <v>772961</v>
      </c>
      <c r="AK31" s="31">
        <f t="shared" si="1"/>
        <v>952961</v>
      </c>
    </row>
    <row r="32" spans="1:38" s="4" customFormat="1" ht="15.75" customHeight="1">
      <c r="A32" s="54">
        <v>854</v>
      </c>
      <c r="B32" s="57" t="s">
        <v>30</v>
      </c>
      <c r="C32" s="24" t="s">
        <v>9</v>
      </c>
      <c r="D32" s="22">
        <v>612096</v>
      </c>
      <c r="E32" s="22"/>
      <c r="F32" s="22"/>
      <c r="G32" s="22"/>
      <c r="H32" s="22"/>
      <c r="I32" s="22"/>
      <c r="J32" s="22">
        <v>67384</v>
      </c>
      <c r="K32" s="22"/>
      <c r="L32" s="22"/>
      <c r="M32" s="22"/>
      <c r="N32" s="22">
        <v>176017</v>
      </c>
      <c r="O32" s="22"/>
      <c r="P32" s="22"/>
      <c r="Q32" s="22">
        <v>95067</v>
      </c>
      <c r="R32" s="22"/>
      <c r="S32" s="22"/>
      <c r="T32" s="22"/>
      <c r="U32" s="22"/>
      <c r="V32" s="22"/>
      <c r="W32" s="22"/>
      <c r="X32" s="22"/>
      <c r="Y32" s="22"/>
      <c r="Z32" s="22">
        <v>79801</v>
      </c>
      <c r="AA32" s="22"/>
      <c r="AB32" s="22"/>
      <c r="AC32" s="22">
        <v>247419</v>
      </c>
      <c r="AD32" s="22">
        <v>31538</v>
      </c>
      <c r="AE32" s="22"/>
      <c r="AF32" s="22"/>
      <c r="AG32" s="22"/>
      <c r="AH32" s="22"/>
      <c r="AI32" s="22"/>
      <c r="AJ32" s="22">
        <f t="shared" si="0"/>
        <v>697226</v>
      </c>
      <c r="AK32" s="31">
        <f t="shared" si="1"/>
        <v>1309322</v>
      </c>
      <c r="AL32" s="44"/>
    </row>
    <row r="33" spans="1:37" s="4" customFormat="1" ht="15.75" customHeight="1">
      <c r="A33" s="54"/>
      <c r="B33" s="58"/>
      <c r="C33" s="24" t="s">
        <v>10</v>
      </c>
      <c r="D33" s="22"/>
      <c r="E33" s="22"/>
      <c r="F33" s="22"/>
      <c r="G33" s="22"/>
      <c r="H33" s="22"/>
      <c r="I33" s="22"/>
      <c r="J33" s="22"/>
      <c r="K33" s="22"/>
      <c r="L33" s="22"/>
      <c r="M33" s="22"/>
      <c r="N33" s="22"/>
      <c r="O33" s="22"/>
      <c r="P33" s="22"/>
      <c r="Q33" s="22"/>
      <c r="R33" s="22">
        <v>91200</v>
      </c>
      <c r="S33" s="22"/>
      <c r="T33" s="22"/>
      <c r="U33" s="22"/>
      <c r="V33" s="22"/>
      <c r="W33" s="22"/>
      <c r="X33" s="22"/>
      <c r="Y33" s="22"/>
      <c r="Z33" s="22"/>
      <c r="AA33" s="22"/>
      <c r="AB33" s="22"/>
      <c r="AC33" s="22">
        <v>28800</v>
      </c>
      <c r="AD33" s="22"/>
      <c r="AE33" s="22"/>
      <c r="AF33" s="22"/>
      <c r="AG33" s="22"/>
      <c r="AH33" s="22"/>
      <c r="AI33" s="22"/>
      <c r="AJ33" s="22">
        <f t="shared" si="0"/>
        <v>120000</v>
      </c>
      <c r="AK33" s="31">
        <f t="shared" si="1"/>
        <v>120000</v>
      </c>
    </row>
    <row r="34" spans="1:38" s="4" customFormat="1" ht="15.75" customHeight="1">
      <c r="A34" s="54">
        <v>900</v>
      </c>
      <c r="B34" s="55" t="s">
        <v>31</v>
      </c>
      <c r="C34" s="24" t="s">
        <v>9</v>
      </c>
      <c r="D34" s="22">
        <v>115977164</v>
      </c>
      <c r="E34" s="22">
        <v>345107</v>
      </c>
      <c r="F34" s="22"/>
      <c r="G34" s="22">
        <v>269000</v>
      </c>
      <c r="H34" s="22"/>
      <c r="I34" s="22"/>
      <c r="J34" s="22"/>
      <c r="K34" s="22">
        <v>-1649144</v>
      </c>
      <c r="L34" s="22"/>
      <c r="M34" s="22"/>
      <c r="N34" s="22"/>
      <c r="O34" s="22">
        <v>31565</v>
      </c>
      <c r="P34" s="22"/>
      <c r="Q34" s="22"/>
      <c r="R34" s="22"/>
      <c r="S34" s="22"/>
      <c r="T34" s="22"/>
      <c r="U34" s="22"/>
      <c r="V34" s="22">
        <v>1065281</v>
      </c>
      <c r="W34" s="22"/>
      <c r="X34" s="22">
        <v>-57778032</v>
      </c>
      <c r="Y34" s="22"/>
      <c r="Z34" s="22"/>
      <c r="AA34" s="22"/>
      <c r="AB34" s="22"/>
      <c r="AC34" s="22"/>
      <c r="AD34" s="22"/>
      <c r="AE34" s="22"/>
      <c r="AF34" s="22"/>
      <c r="AG34" s="22"/>
      <c r="AH34" s="22"/>
      <c r="AI34" s="22"/>
      <c r="AJ34" s="22">
        <f t="shared" si="0"/>
        <v>-57716223</v>
      </c>
      <c r="AK34" s="31">
        <f t="shared" si="1"/>
        <v>58260941</v>
      </c>
      <c r="AL34" s="44"/>
    </row>
    <row r="35" spans="1:37" s="4" customFormat="1" ht="15.75" customHeight="1">
      <c r="A35" s="54"/>
      <c r="B35" s="55"/>
      <c r="C35" s="24" t="s">
        <v>10</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f t="shared" si="0"/>
        <v>0</v>
      </c>
      <c r="AK35" s="31">
        <f t="shared" si="1"/>
        <v>0</v>
      </c>
    </row>
    <row r="36" spans="1:38" s="4" customFormat="1" ht="19.5" customHeight="1">
      <c r="A36" s="54">
        <v>921</v>
      </c>
      <c r="B36" s="55" t="s">
        <v>35</v>
      </c>
      <c r="C36" s="24" t="s">
        <v>9</v>
      </c>
      <c r="D36" s="22">
        <v>1706969</v>
      </c>
      <c r="E36" s="22"/>
      <c r="F36" s="22"/>
      <c r="G36" s="22"/>
      <c r="H36" s="22"/>
      <c r="I36" s="22"/>
      <c r="J36" s="22"/>
      <c r="K36" s="22">
        <v>-1706969</v>
      </c>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f t="shared" si="0"/>
        <v>-1706969</v>
      </c>
      <c r="AK36" s="31">
        <f t="shared" si="1"/>
        <v>0</v>
      </c>
      <c r="AL36" s="44"/>
    </row>
    <row r="37" spans="1:37" s="4" customFormat="1" ht="19.5" customHeight="1">
      <c r="A37" s="54"/>
      <c r="B37" s="55"/>
      <c r="C37" s="24" t="s">
        <v>10</v>
      </c>
      <c r="D37" s="22"/>
      <c r="E37" s="22"/>
      <c r="F37" s="22"/>
      <c r="G37" s="22"/>
      <c r="H37" s="22"/>
      <c r="I37" s="22"/>
      <c r="J37" s="22"/>
      <c r="K37" s="22">
        <v>40000</v>
      </c>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f t="shared" si="0"/>
        <v>40000</v>
      </c>
      <c r="AK37" s="31">
        <f t="shared" si="1"/>
        <v>40000</v>
      </c>
    </row>
    <row r="38" spans="1:38" s="4" customFormat="1" ht="19.5" customHeight="1">
      <c r="A38" s="54">
        <v>925</v>
      </c>
      <c r="B38" s="55" t="s">
        <v>32</v>
      </c>
      <c r="C38" s="24" t="s">
        <v>9</v>
      </c>
      <c r="D38" s="22">
        <v>965500</v>
      </c>
      <c r="E38" s="22"/>
      <c r="F38" s="22"/>
      <c r="G38" s="22"/>
      <c r="H38" s="22"/>
      <c r="I38" s="22"/>
      <c r="J38" s="22"/>
      <c r="K38" s="22">
        <v>-18355</v>
      </c>
      <c r="L38" s="22"/>
      <c r="M38" s="22"/>
      <c r="N38" s="22"/>
      <c r="O38" s="22"/>
      <c r="P38" s="22"/>
      <c r="Q38" s="22"/>
      <c r="R38" s="22"/>
      <c r="S38" s="22"/>
      <c r="T38" s="22"/>
      <c r="U38" s="22"/>
      <c r="V38" s="22">
        <v>19643</v>
      </c>
      <c r="W38" s="22"/>
      <c r="X38" s="22"/>
      <c r="Y38" s="22"/>
      <c r="Z38" s="22"/>
      <c r="AA38" s="22"/>
      <c r="AB38" s="22"/>
      <c r="AC38" s="22"/>
      <c r="AD38" s="22"/>
      <c r="AE38" s="22"/>
      <c r="AF38" s="22"/>
      <c r="AG38" s="22"/>
      <c r="AH38" s="22"/>
      <c r="AI38" s="22"/>
      <c r="AJ38" s="22">
        <f t="shared" si="0"/>
        <v>1288</v>
      </c>
      <c r="AK38" s="31">
        <f t="shared" si="1"/>
        <v>966788</v>
      </c>
      <c r="AL38" s="44"/>
    </row>
    <row r="39" spans="1:37" s="4" customFormat="1" ht="19.5" customHeight="1">
      <c r="A39" s="54"/>
      <c r="B39" s="55"/>
      <c r="C39" s="24" t="s">
        <v>10</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f t="shared" si="0"/>
        <v>0</v>
      </c>
      <c r="AK39" s="31">
        <f t="shared" si="1"/>
        <v>0</v>
      </c>
    </row>
    <row r="40" spans="1:38" s="4" customFormat="1" ht="19.5" customHeight="1">
      <c r="A40" s="54">
        <v>926</v>
      </c>
      <c r="B40" s="57" t="s">
        <v>33</v>
      </c>
      <c r="C40" s="24" t="s">
        <v>9</v>
      </c>
      <c r="D40" s="22">
        <v>1213500</v>
      </c>
      <c r="E40" s="22"/>
      <c r="F40" s="22"/>
      <c r="G40" s="22"/>
      <c r="H40" s="22"/>
      <c r="I40" s="22"/>
      <c r="J40" s="22"/>
      <c r="K40" s="22"/>
      <c r="L40" s="22"/>
      <c r="M40" s="22"/>
      <c r="N40" s="22"/>
      <c r="O40" s="22"/>
      <c r="P40" s="22"/>
      <c r="Q40" s="22"/>
      <c r="R40" s="22"/>
      <c r="S40" s="22">
        <v>1055200</v>
      </c>
      <c r="T40" s="22"/>
      <c r="U40" s="22"/>
      <c r="V40" s="22"/>
      <c r="W40" s="22"/>
      <c r="X40" s="22"/>
      <c r="Y40" s="22"/>
      <c r="Z40" s="22"/>
      <c r="AA40" s="22"/>
      <c r="AB40" s="22"/>
      <c r="AC40" s="22"/>
      <c r="AD40" s="22"/>
      <c r="AE40" s="22"/>
      <c r="AF40" s="22"/>
      <c r="AG40" s="22"/>
      <c r="AH40" s="22"/>
      <c r="AI40" s="22"/>
      <c r="AJ40" s="22">
        <f t="shared" si="0"/>
        <v>1055200</v>
      </c>
      <c r="AK40" s="31">
        <f t="shared" si="1"/>
        <v>2268700</v>
      </c>
      <c r="AL40" s="44"/>
    </row>
    <row r="41" spans="1:37" s="4" customFormat="1" ht="19.5" customHeight="1">
      <c r="A41" s="54"/>
      <c r="B41" s="58"/>
      <c r="C41" s="24" t="s">
        <v>10</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f t="shared" si="0"/>
        <v>0</v>
      </c>
      <c r="AK41" s="31">
        <f t="shared" si="1"/>
        <v>0</v>
      </c>
    </row>
    <row r="42" spans="1:37" s="4" customFormat="1" ht="21.75" customHeight="1">
      <c r="A42" s="18"/>
      <c r="B42" s="19" t="s">
        <v>17</v>
      </c>
      <c r="C42" s="18"/>
      <c r="D42" s="15">
        <f aca="true" t="shared" si="2" ref="D42:AJ42">SUM(D4:D41)</f>
        <v>514518805</v>
      </c>
      <c r="E42" s="15">
        <f t="shared" si="2"/>
        <v>345107</v>
      </c>
      <c r="F42" s="15">
        <f t="shared" si="2"/>
        <v>-7494</v>
      </c>
      <c r="G42" s="15">
        <f t="shared" si="2"/>
        <v>277215</v>
      </c>
      <c r="H42" s="15">
        <f t="shared" si="2"/>
        <v>148166</v>
      </c>
      <c r="I42" s="15">
        <f t="shared" si="2"/>
        <v>435131</v>
      </c>
      <c r="J42" s="15">
        <f t="shared" si="2"/>
        <v>49384</v>
      </c>
      <c r="K42" s="15">
        <f t="shared" si="2"/>
        <v>1361397</v>
      </c>
      <c r="L42" s="15">
        <f t="shared" si="2"/>
        <v>0</v>
      </c>
      <c r="M42" s="15">
        <f t="shared" si="2"/>
        <v>140000</v>
      </c>
      <c r="N42" s="15">
        <f t="shared" si="2"/>
        <v>834631</v>
      </c>
      <c r="O42" s="15">
        <f t="shared" si="2"/>
        <v>47544</v>
      </c>
      <c r="P42" s="15">
        <f t="shared" si="2"/>
        <v>14638468</v>
      </c>
      <c r="Q42" s="15">
        <f t="shared" si="2"/>
        <v>32170</v>
      </c>
      <c r="R42" s="15">
        <f t="shared" si="2"/>
        <v>91200</v>
      </c>
      <c r="S42" s="15">
        <f t="shared" si="2"/>
        <v>1055200</v>
      </c>
      <c r="T42" s="15">
        <f t="shared" si="2"/>
        <v>78216</v>
      </c>
      <c r="U42" s="15">
        <f t="shared" si="2"/>
        <v>174919</v>
      </c>
      <c r="V42" s="15">
        <f t="shared" si="2"/>
        <v>1485720</v>
      </c>
      <c r="W42" s="15">
        <f t="shared" si="2"/>
        <v>-344000</v>
      </c>
      <c r="X42" s="15">
        <f t="shared" si="2"/>
        <v>-58070608</v>
      </c>
      <c r="Y42" s="15">
        <f t="shared" si="2"/>
        <v>209731</v>
      </c>
      <c r="Z42" s="15">
        <f t="shared" si="2"/>
        <v>229801</v>
      </c>
      <c r="AA42" s="15">
        <f t="shared" si="2"/>
        <v>239628</v>
      </c>
      <c r="AB42" s="15">
        <f t="shared" si="2"/>
        <v>407330</v>
      </c>
      <c r="AC42" s="15">
        <f t="shared" si="2"/>
        <v>-215537</v>
      </c>
      <c r="AD42" s="15">
        <f t="shared" si="2"/>
        <v>-1781465</v>
      </c>
      <c r="AE42" s="15">
        <f t="shared" si="2"/>
        <v>2762508</v>
      </c>
      <c r="AF42" s="15">
        <f t="shared" si="2"/>
        <v>-60752</v>
      </c>
      <c r="AG42" s="15">
        <f t="shared" si="2"/>
        <v>0</v>
      </c>
      <c r="AH42" s="15">
        <f t="shared" si="2"/>
        <v>34005</v>
      </c>
      <c r="AI42" s="15">
        <f t="shared" si="2"/>
        <v>6084</v>
      </c>
      <c r="AJ42" s="15">
        <f t="shared" si="2"/>
        <v>-35396301</v>
      </c>
      <c r="AK42" s="15">
        <f t="shared" si="1"/>
        <v>479122504</v>
      </c>
    </row>
    <row r="43" spans="1:37" s="4" customFormat="1" ht="19.5" customHeight="1">
      <c r="A43" s="25" t="s">
        <v>13</v>
      </c>
      <c r="B43" s="23" t="s">
        <v>14</v>
      </c>
      <c r="C43" s="24" t="s">
        <v>9</v>
      </c>
      <c r="D43" s="22">
        <v>160456088</v>
      </c>
      <c r="E43" s="22">
        <v>-297107</v>
      </c>
      <c r="F43" s="22"/>
      <c r="G43" s="22">
        <v>7027207</v>
      </c>
      <c r="H43" s="22"/>
      <c r="I43" s="22">
        <v>3382648</v>
      </c>
      <c r="J43" s="22"/>
      <c r="K43" s="22">
        <v>-4635985</v>
      </c>
      <c r="L43" s="22">
        <v>210000</v>
      </c>
      <c r="M43" s="22"/>
      <c r="N43" s="22"/>
      <c r="O43" s="22">
        <v>4232000</v>
      </c>
      <c r="P43" s="22">
        <v>-11791411</v>
      </c>
      <c r="Q43" s="22"/>
      <c r="R43" s="22"/>
      <c r="S43" s="22"/>
      <c r="T43" s="22"/>
      <c r="U43" s="22"/>
      <c r="V43" s="22">
        <v>444880</v>
      </c>
      <c r="W43" s="22"/>
      <c r="X43" s="22">
        <v>10444398</v>
      </c>
      <c r="Y43" s="22"/>
      <c r="Z43" s="22">
        <v>30600</v>
      </c>
      <c r="AA43" s="22"/>
      <c r="AB43" s="22"/>
      <c r="AC43" s="22"/>
      <c r="AD43" s="22"/>
      <c r="AE43" s="22">
        <v>-2324781</v>
      </c>
      <c r="AF43" s="22"/>
      <c r="AG43" s="22">
        <v>-14303400</v>
      </c>
      <c r="AH43" s="22"/>
      <c r="AI43" s="22">
        <v>-259892</v>
      </c>
      <c r="AJ43" s="22">
        <f>SUM(E43:AI43)</f>
        <v>-7840843</v>
      </c>
      <c r="AK43" s="22">
        <f t="shared" si="1"/>
        <v>152615245</v>
      </c>
    </row>
    <row r="44" spans="1:37" s="6" customFormat="1" ht="29.25" customHeight="1">
      <c r="A44" s="56" t="s">
        <v>2</v>
      </c>
      <c r="B44" s="56"/>
      <c r="C44" s="26"/>
      <c r="D44" s="5">
        <f aca="true" t="shared" si="3" ref="D44:AJ44">D42+D43</f>
        <v>674974893</v>
      </c>
      <c r="E44" s="5">
        <f t="shared" si="3"/>
        <v>48000</v>
      </c>
      <c r="F44" s="5">
        <f t="shared" si="3"/>
        <v>-7494</v>
      </c>
      <c r="G44" s="5">
        <f t="shared" si="3"/>
        <v>7304422</v>
      </c>
      <c r="H44" s="5">
        <f t="shared" si="3"/>
        <v>148166</v>
      </c>
      <c r="I44" s="5">
        <f t="shared" si="3"/>
        <v>3817779</v>
      </c>
      <c r="J44" s="5">
        <f t="shared" si="3"/>
        <v>49384</v>
      </c>
      <c r="K44" s="5">
        <f t="shared" si="3"/>
        <v>-3274588</v>
      </c>
      <c r="L44" s="5">
        <f t="shared" si="3"/>
        <v>210000</v>
      </c>
      <c r="M44" s="5">
        <f t="shared" si="3"/>
        <v>140000</v>
      </c>
      <c r="N44" s="5">
        <f t="shared" si="3"/>
        <v>834631</v>
      </c>
      <c r="O44" s="5">
        <f t="shared" si="3"/>
        <v>4279544</v>
      </c>
      <c r="P44" s="5">
        <f t="shared" si="3"/>
        <v>2847057</v>
      </c>
      <c r="Q44" s="5">
        <f t="shared" si="3"/>
        <v>32170</v>
      </c>
      <c r="R44" s="5">
        <f t="shared" si="3"/>
        <v>91200</v>
      </c>
      <c r="S44" s="5">
        <f t="shared" si="3"/>
        <v>1055200</v>
      </c>
      <c r="T44" s="5">
        <f t="shared" si="3"/>
        <v>78216</v>
      </c>
      <c r="U44" s="5">
        <f t="shared" si="3"/>
        <v>174919</v>
      </c>
      <c r="V44" s="5">
        <f t="shared" si="3"/>
        <v>1930600</v>
      </c>
      <c r="W44" s="5">
        <f t="shared" si="3"/>
        <v>-344000</v>
      </c>
      <c r="X44" s="5">
        <f t="shared" si="3"/>
        <v>-47626210</v>
      </c>
      <c r="Y44" s="5">
        <f t="shared" si="3"/>
        <v>209731</v>
      </c>
      <c r="Z44" s="5">
        <f t="shared" si="3"/>
        <v>260401</v>
      </c>
      <c r="AA44" s="5">
        <f t="shared" si="3"/>
        <v>239628</v>
      </c>
      <c r="AB44" s="5">
        <f t="shared" si="3"/>
        <v>407330</v>
      </c>
      <c r="AC44" s="5">
        <f t="shared" si="3"/>
        <v>-215537</v>
      </c>
      <c r="AD44" s="5">
        <f t="shared" si="3"/>
        <v>-1781465</v>
      </c>
      <c r="AE44" s="5">
        <f t="shared" si="3"/>
        <v>437727</v>
      </c>
      <c r="AF44" s="5">
        <f t="shared" si="3"/>
        <v>-60752</v>
      </c>
      <c r="AG44" s="5">
        <f t="shared" si="3"/>
        <v>-14303400</v>
      </c>
      <c r="AH44" s="5">
        <f t="shared" si="3"/>
        <v>34005</v>
      </c>
      <c r="AI44" s="5">
        <f t="shared" si="3"/>
        <v>-253808</v>
      </c>
      <c r="AJ44" s="5">
        <f t="shared" si="3"/>
        <v>-43237144</v>
      </c>
      <c r="AK44" s="5">
        <f t="shared" si="1"/>
        <v>631737749</v>
      </c>
    </row>
    <row r="45" spans="4:37" ht="12.75">
      <c r="D45" s="28"/>
      <c r="AK45" s="35" t="s">
        <v>38</v>
      </c>
    </row>
    <row r="46" spans="4:38" ht="15">
      <c r="D46" s="28"/>
      <c r="AJ46" s="28" t="s">
        <v>11</v>
      </c>
      <c r="AK46" s="30">
        <f>AK4+AK6+AK8+AK10+AK12+AK14+AK16+AK18+AK20+AK22+AK24+AK26+AK28+AK30+AK32+AK34+AK36+AK38+AK40+AK43</f>
        <v>504794086</v>
      </c>
      <c r="AL46" s="46"/>
    </row>
    <row r="47" spans="4:37" ht="15">
      <c r="D47" s="28"/>
      <c r="AJ47" s="28" t="s">
        <v>12</v>
      </c>
      <c r="AK47" s="30">
        <f>AK5+AK7+AK9+AK11+AK13+AK15+AK17+AK19+AK21+AK23+AK25+AK27+AK29+AK31+AK33+AK35+AK37+AK39+AK41</f>
        <v>126943663</v>
      </c>
    </row>
  </sheetData>
  <mergeCells count="46">
    <mergeCell ref="B20:B21"/>
    <mergeCell ref="A26:A27"/>
    <mergeCell ref="B16:B17"/>
    <mergeCell ref="B26:B27"/>
    <mergeCell ref="A16:A17"/>
    <mergeCell ref="A18:A19"/>
    <mergeCell ref="B18:B19"/>
    <mergeCell ref="A20:A21"/>
    <mergeCell ref="A24:A25"/>
    <mergeCell ref="B24:B25"/>
    <mergeCell ref="AK1:AK2"/>
    <mergeCell ref="AJ1:AJ2"/>
    <mergeCell ref="B8:B9"/>
    <mergeCell ref="B10:B11"/>
    <mergeCell ref="D1:D2"/>
    <mergeCell ref="B4:B5"/>
    <mergeCell ref="E1:U1"/>
    <mergeCell ref="V1:AI1"/>
    <mergeCell ref="A14:A15"/>
    <mergeCell ref="B14:B15"/>
    <mergeCell ref="A22:A23"/>
    <mergeCell ref="A34:A35"/>
    <mergeCell ref="B34:B35"/>
    <mergeCell ref="A28:A29"/>
    <mergeCell ref="B28:B29"/>
    <mergeCell ref="A30:A31"/>
    <mergeCell ref="B30:B31"/>
    <mergeCell ref="B22:B23"/>
    <mergeCell ref="A38:A39"/>
    <mergeCell ref="B38:B39"/>
    <mergeCell ref="A44:B44"/>
    <mergeCell ref="A32:A33"/>
    <mergeCell ref="B32:B33"/>
    <mergeCell ref="A36:A37"/>
    <mergeCell ref="B36:B37"/>
    <mergeCell ref="A40:A41"/>
    <mergeCell ref="B40:B41"/>
    <mergeCell ref="A10:A11"/>
    <mergeCell ref="A12:A13"/>
    <mergeCell ref="B6:B7"/>
    <mergeCell ref="A1:A2"/>
    <mergeCell ref="B1:B2"/>
    <mergeCell ref="A6:A7"/>
    <mergeCell ref="A8:A9"/>
    <mergeCell ref="B12:B13"/>
    <mergeCell ref="A4:A5"/>
  </mergeCells>
  <printOptions horizontalCentered="1"/>
  <pageMargins left="0.1968503937007874" right="0.1968503937007874" top="0.5905511811023623" bottom="0.4330708661417323" header="0.35433070866141736" footer="0.1968503937007874"/>
  <pageSetup horizontalDpi="600" verticalDpi="600" orientation="landscape" paperSize="9" scale="59" r:id="rId1"/>
  <headerFooter alignWithMargins="0">
    <oddHeader>&amp;C&amp;"Arial CE,Pogrubiony"&amp;17Zmiany w planie dochodów budżetu miasta Opola w 2006 roku&amp;R&amp;12Załącznik Nr 20</oddHeader>
    <oddFooter>&amp;C&amp;12&amp;P</oddFooter>
  </headerFooter>
</worksheet>
</file>

<file path=xl/worksheets/sheet2.xml><?xml version="1.0" encoding="utf-8"?>
<worksheet xmlns="http://schemas.openxmlformats.org/spreadsheetml/2006/main" xmlns:r="http://schemas.openxmlformats.org/officeDocument/2006/relationships">
  <dimension ref="A1:BE30"/>
  <sheetViews>
    <sheetView workbookViewId="0" topLeftCell="A1">
      <selection activeCell="A1" sqref="A1:A2"/>
    </sheetView>
  </sheetViews>
  <sheetFormatPr defaultColWidth="9.00390625" defaultRowHeight="12.75"/>
  <cols>
    <col min="1" max="1" width="4.875" style="1" bestFit="1" customWidth="1"/>
    <col min="2" max="2" width="29.25390625" style="1" customWidth="1"/>
    <col min="3" max="3" width="9.625" style="1" customWidth="1"/>
    <col min="4" max="4" width="13.375" style="1" customWidth="1"/>
    <col min="5" max="33" width="11.00390625" style="7" customWidth="1"/>
    <col min="34" max="34" width="11.75390625" style="7" customWidth="1"/>
    <col min="35" max="49" width="11.00390625" style="7" customWidth="1"/>
    <col min="50" max="50" width="11.75390625" style="7" customWidth="1"/>
    <col min="51" max="54" width="11.00390625" style="7" customWidth="1"/>
    <col min="55" max="55" width="13.25390625" style="1" bestFit="1" customWidth="1"/>
    <col min="56" max="56" width="13.25390625" style="1" customWidth="1"/>
    <col min="57" max="16384" width="9.125" style="1" customWidth="1"/>
  </cols>
  <sheetData>
    <row r="1" spans="1:56" ht="23.25" customHeight="1">
      <c r="A1" s="51" t="s">
        <v>0</v>
      </c>
      <c r="B1" s="61" t="s">
        <v>1</v>
      </c>
      <c r="C1" s="61"/>
      <c r="D1" s="60" t="s">
        <v>46</v>
      </c>
      <c r="E1" s="61" t="s">
        <v>36</v>
      </c>
      <c r="F1" s="61"/>
      <c r="G1" s="61"/>
      <c r="H1" s="61"/>
      <c r="I1" s="61"/>
      <c r="J1" s="61"/>
      <c r="K1" s="61"/>
      <c r="L1" s="61"/>
      <c r="M1" s="61"/>
      <c r="N1" s="61"/>
      <c r="O1" s="61"/>
      <c r="P1" s="61"/>
      <c r="Q1" s="61"/>
      <c r="R1" s="61"/>
      <c r="S1" s="61"/>
      <c r="T1" s="61" t="s">
        <v>36</v>
      </c>
      <c r="U1" s="61"/>
      <c r="V1" s="61"/>
      <c r="W1" s="61"/>
      <c r="X1" s="61"/>
      <c r="Y1" s="61"/>
      <c r="Z1" s="61"/>
      <c r="AA1" s="61"/>
      <c r="AB1" s="61"/>
      <c r="AC1" s="61"/>
      <c r="AD1" s="61"/>
      <c r="AE1" s="61"/>
      <c r="AF1" s="61"/>
      <c r="AG1" s="61"/>
      <c r="AH1" s="61"/>
      <c r="AI1" s="61"/>
      <c r="AJ1" s="61" t="s">
        <v>36</v>
      </c>
      <c r="AK1" s="61"/>
      <c r="AL1" s="61"/>
      <c r="AM1" s="61"/>
      <c r="AN1" s="61"/>
      <c r="AO1" s="61"/>
      <c r="AP1" s="61"/>
      <c r="AQ1" s="61"/>
      <c r="AR1" s="61"/>
      <c r="AS1" s="61"/>
      <c r="AT1" s="61"/>
      <c r="AU1" s="61"/>
      <c r="AV1" s="61"/>
      <c r="AW1" s="61"/>
      <c r="AX1" s="61"/>
      <c r="AY1" s="61"/>
      <c r="AZ1" s="61" t="s">
        <v>36</v>
      </c>
      <c r="BA1" s="61"/>
      <c r="BB1" s="61"/>
      <c r="BC1" s="59" t="s">
        <v>2</v>
      </c>
      <c r="BD1" s="59" t="s">
        <v>79</v>
      </c>
    </row>
    <row r="2" spans="1:56" ht="46.5" customHeight="1">
      <c r="A2" s="51"/>
      <c r="B2" s="61"/>
      <c r="C2" s="61"/>
      <c r="D2" s="60"/>
      <c r="E2" s="27" t="s">
        <v>48</v>
      </c>
      <c r="F2" s="27" t="s">
        <v>49</v>
      </c>
      <c r="G2" s="27" t="s">
        <v>50</v>
      </c>
      <c r="H2" s="27" t="s">
        <v>51</v>
      </c>
      <c r="I2" s="27" t="s">
        <v>80</v>
      </c>
      <c r="J2" s="27" t="s">
        <v>52</v>
      </c>
      <c r="K2" s="27" t="s">
        <v>81</v>
      </c>
      <c r="L2" s="27" t="s">
        <v>53</v>
      </c>
      <c r="M2" s="27" t="s">
        <v>54</v>
      </c>
      <c r="N2" s="27" t="s">
        <v>82</v>
      </c>
      <c r="O2" s="27" t="s">
        <v>55</v>
      </c>
      <c r="P2" s="27" t="s">
        <v>83</v>
      </c>
      <c r="Q2" s="27" t="s">
        <v>56</v>
      </c>
      <c r="R2" s="27" t="s">
        <v>84</v>
      </c>
      <c r="S2" s="27" t="s">
        <v>57</v>
      </c>
      <c r="T2" s="27" t="s">
        <v>58</v>
      </c>
      <c r="U2" s="27" t="s">
        <v>85</v>
      </c>
      <c r="V2" s="27" t="s">
        <v>86</v>
      </c>
      <c r="W2" s="27" t="s">
        <v>59</v>
      </c>
      <c r="X2" s="27" t="s">
        <v>60</v>
      </c>
      <c r="Y2" s="27" t="s">
        <v>61</v>
      </c>
      <c r="Z2" s="27" t="s">
        <v>87</v>
      </c>
      <c r="AA2" s="27" t="s">
        <v>62</v>
      </c>
      <c r="AB2" s="27" t="s">
        <v>88</v>
      </c>
      <c r="AC2" s="27" t="s">
        <v>63</v>
      </c>
      <c r="AD2" s="27" t="s">
        <v>89</v>
      </c>
      <c r="AE2" s="27" t="s">
        <v>64</v>
      </c>
      <c r="AF2" s="27" t="s">
        <v>65</v>
      </c>
      <c r="AG2" s="27" t="s">
        <v>66</v>
      </c>
      <c r="AH2" s="27" t="s">
        <v>67</v>
      </c>
      <c r="AI2" s="27" t="s">
        <v>68</v>
      </c>
      <c r="AJ2" s="27" t="s">
        <v>90</v>
      </c>
      <c r="AK2" s="27" t="s">
        <v>69</v>
      </c>
      <c r="AL2" s="27" t="s">
        <v>91</v>
      </c>
      <c r="AM2" s="27" t="s">
        <v>70</v>
      </c>
      <c r="AN2" s="27" t="s">
        <v>92</v>
      </c>
      <c r="AO2" s="27" t="s">
        <v>93</v>
      </c>
      <c r="AP2" s="27" t="s">
        <v>71</v>
      </c>
      <c r="AQ2" s="27" t="s">
        <v>72</v>
      </c>
      <c r="AR2" s="27" t="s">
        <v>94</v>
      </c>
      <c r="AS2" s="27" t="s">
        <v>73</v>
      </c>
      <c r="AT2" s="27" t="s">
        <v>95</v>
      </c>
      <c r="AU2" s="27" t="s">
        <v>74</v>
      </c>
      <c r="AV2" s="27" t="s">
        <v>75</v>
      </c>
      <c r="AW2" s="27" t="s">
        <v>96</v>
      </c>
      <c r="AX2" s="27" t="s">
        <v>76</v>
      </c>
      <c r="AY2" s="27" t="s">
        <v>97</v>
      </c>
      <c r="AZ2" s="27" t="s">
        <v>98</v>
      </c>
      <c r="BA2" s="27" t="s">
        <v>77</v>
      </c>
      <c r="BB2" s="27" t="s">
        <v>78</v>
      </c>
      <c r="BC2" s="59"/>
      <c r="BD2" s="59"/>
    </row>
    <row r="3" spans="1:56" s="3" customFormat="1" ht="11.25">
      <c r="A3" s="2">
        <v>1</v>
      </c>
      <c r="B3" s="62">
        <v>2</v>
      </c>
      <c r="C3" s="62"/>
      <c r="D3" s="2">
        <v>3</v>
      </c>
      <c r="E3" s="2">
        <v>4</v>
      </c>
      <c r="F3" s="2">
        <v>5</v>
      </c>
      <c r="G3" s="2">
        <v>6</v>
      </c>
      <c r="H3" s="2">
        <v>7</v>
      </c>
      <c r="I3" s="2">
        <v>8</v>
      </c>
      <c r="J3" s="2">
        <v>9</v>
      </c>
      <c r="K3" s="2">
        <v>10</v>
      </c>
      <c r="L3" s="2">
        <v>11</v>
      </c>
      <c r="M3" s="2">
        <v>12</v>
      </c>
      <c r="N3" s="2">
        <v>13</v>
      </c>
      <c r="O3" s="2">
        <v>14</v>
      </c>
      <c r="P3" s="2">
        <v>15</v>
      </c>
      <c r="Q3" s="2">
        <v>16</v>
      </c>
      <c r="R3" s="2">
        <v>17</v>
      </c>
      <c r="S3" s="2">
        <v>18</v>
      </c>
      <c r="T3" s="2">
        <v>19</v>
      </c>
      <c r="U3" s="2">
        <v>20</v>
      </c>
      <c r="V3" s="2">
        <v>21</v>
      </c>
      <c r="W3" s="2">
        <v>22</v>
      </c>
      <c r="X3" s="2">
        <v>23</v>
      </c>
      <c r="Y3" s="2">
        <v>24</v>
      </c>
      <c r="Z3" s="2">
        <v>25</v>
      </c>
      <c r="AA3" s="2">
        <v>26</v>
      </c>
      <c r="AB3" s="2">
        <v>27</v>
      </c>
      <c r="AC3" s="2">
        <v>28</v>
      </c>
      <c r="AD3" s="2">
        <v>29</v>
      </c>
      <c r="AE3" s="2">
        <v>30</v>
      </c>
      <c r="AF3" s="2">
        <v>31</v>
      </c>
      <c r="AG3" s="2">
        <v>32</v>
      </c>
      <c r="AH3" s="2">
        <v>33</v>
      </c>
      <c r="AI3" s="2">
        <v>34</v>
      </c>
      <c r="AJ3" s="2">
        <v>35</v>
      </c>
      <c r="AK3" s="2">
        <v>36</v>
      </c>
      <c r="AL3" s="2">
        <v>37</v>
      </c>
      <c r="AM3" s="2">
        <v>38</v>
      </c>
      <c r="AN3" s="2">
        <v>39</v>
      </c>
      <c r="AO3" s="2">
        <v>40</v>
      </c>
      <c r="AP3" s="2">
        <v>41</v>
      </c>
      <c r="AQ3" s="2">
        <v>42</v>
      </c>
      <c r="AR3" s="2">
        <v>43</v>
      </c>
      <c r="AS3" s="2">
        <v>44</v>
      </c>
      <c r="AT3" s="2">
        <v>45</v>
      </c>
      <c r="AU3" s="2">
        <v>46</v>
      </c>
      <c r="AV3" s="2">
        <v>47</v>
      </c>
      <c r="AW3" s="2">
        <v>48</v>
      </c>
      <c r="AX3" s="2">
        <v>49</v>
      </c>
      <c r="AY3" s="2">
        <v>50</v>
      </c>
      <c r="AZ3" s="2">
        <v>51</v>
      </c>
      <c r="BA3" s="2">
        <v>52</v>
      </c>
      <c r="BB3" s="2">
        <v>53</v>
      </c>
      <c r="BC3" s="2">
        <v>54</v>
      </c>
      <c r="BD3" s="2">
        <v>55</v>
      </c>
    </row>
    <row r="4" spans="1:56" s="4" customFormat="1" ht="21" customHeight="1">
      <c r="A4" s="20" t="s">
        <v>20</v>
      </c>
      <c r="B4" s="50" t="s">
        <v>21</v>
      </c>
      <c r="C4" s="50"/>
      <c r="D4" s="22">
        <v>160300</v>
      </c>
      <c r="E4" s="22"/>
      <c r="F4" s="22"/>
      <c r="G4" s="22"/>
      <c r="H4" s="22"/>
      <c r="I4" s="22"/>
      <c r="J4" s="22"/>
      <c r="K4" s="22"/>
      <c r="L4" s="22"/>
      <c r="M4" s="22"/>
      <c r="N4" s="22"/>
      <c r="O4" s="22"/>
      <c r="P4" s="22"/>
      <c r="Q4" s="22"/>
      <c r="R4" s="22"/>
      <c r="S4" s="22"/>
      <c r="T4" s="22">
        <v>-661</v>
      </c>
      <c r="U4" s="22"/>
      <c r="V4" s="22"/>
      <c r="W4" s="22"/>
      <c r="X4" s="22"/>
      <c r="Y4" s="22"/>
      <c r="Z4" s="22"/>
      <c r="AA4" s="22"/>
      <c r="AB4" s="22"/>
      <c r="AC4" s="22"/>
      <c r="AD4" s="22"/>
      <c r="AE4" s="22"/>
      <c r="AF4" s="22"/>
      <c r="AG4" s="22"/>
      <c r="AH4" s="22"/>
      <c r="AI4" s="22"/>
      <c r="AJ4" s="22"/>
      <c r="AK4" s="22"/>
      <c r="AL4" s="22"/>
      <c r="AM4" s="22"/>
      <c r="AN4" s="22"/>
      <c r="AO4" s="22"/>
      <c r="AP4" s="22">
        <v>28782</v>
      </c>
      <c r="AQ4" s="22"/>
      <c r="AR4" s="22"/>
      <c r="AS4" s="22"/>
      <c r="AT4" s="22"/>
      <c r="AU4" s="22"/>
      <c r="AV4" s="22"/>
      <c r="AW4" s="22"/>
      <c r="AX4" s="22"/>
      <c r="AY4" s="22"/>
      <c r="AZ4" s="22"/>
      <c r="BA4" s="22"/>
      <c r="BB4" s="22"/>
      <c r="BC4" s="22">
        <f aca="true" t="shared" si="0" ref="BC4:BC27">SUM(E4:BB4)</f>
        <v>28121</v>
      </c>
      <c r="BD4" s="31">
        <f aca="true" t="shared" si="1" ref="BD4:BD30">D4+BC4</f>
        <v>188421</v>
      </c>
    </row>
    <row r="5" spans="1:56" s="4" customFormat="1" ht="21" customHeight="1">
      <c r="A5" s="20" t="s">
        <v>22</v>
      </c>
      <c r="B5" s="50" t="s">
        <v>3</v>
      </c>
      <c r="C5" s="50"/>
      <c r="D5" s="22">
        <v>20000</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f t="shared" si="0"/>
        <v>0</v>
      </c>
      <c r="BD5" s="31">
        <f t="shared" si="1"/>
        <v>20000</v>
      </c>
    </row>
    <row r="6" spans="1:56" s="4" customFormat="1" ht="21" customHeight="1">
      <c r="A6" s="21">
        <v>600</v>
      </c>
      <c r="B6" s="50" t="s">
        <v>23</v>
      </c>
      <c r="C6" s="50"/>
      <c r="D6" s="22">
        <v>111472959</v>
      </c>
      <c r="E6" s="22"/>
      <c r="F6" s="22"/>
      <c r="G6" s="22">
        <v>1600000</v>
      </c>
      <c r="H6" s="22"/>
      <c r="I6" s="22"/>
      <c r="J6" s="22">
        <v>2155000</v>
      </c>
      <c r="K6" s="22"/>
      <c r="L6" s="22"/>
      <c r="M6" s="22">
        <v>-6491884</v>
      </c>
      <c r="N6" s="22"/>
      <c r="O6" s="22"/>
      <c r="P6" s="22"/>
      <c r="Q6" s="22"/>
      <c r="R6" s="22"/>
      <c r="S6" s="22"/>
      <c r="T6" s="22">
        <v>2335000</v>
      </c>
      <c r="U6" s="22"/>
      <c r="V6" s="22"/>
      <c r="W6" s="22">
        <v>3545000</v>
      </c>
      <c r="X6" s="22"/>
      <c r="Y6" s="22"/>
      <c r="Z6" s="22"/>
      <c r="AA6" s="22"/>
      <c r="AB6" s="22"/>
      <c r="AC6" s="22"/>
      <c r="AD6" s="22"/>
      <c r="AE6" s="22"/>
      <c r="AF6" s="22">
        <v>1200000</v>
      </c>
      <c r="AG6" s="22"/>
      <c r="AH6" s="22">
        <v>-2400000</v>
      </c>
      <c r="AI6" s="22"/>
      <c r="AJ6" s="22"/>
      <c r="AK6" s="22">
        <v>250000</v>
      </c>
      <c r="AL6" s="22"/>
      <c r="AM6" s="22"/>
      <c r="AN6" s="22"/>
      <c r="AO6" s="22"/>
      <c r="AP6" s="22"/>
      <c r="AQ6" s="22"/>
      <c r="AR6" s="22"/>
      <c r="AS6" s="22"/>
      <c r="AT6" s="22"/>
      <c r="AU6" s="22"/>
      <c r="AV6" s="22"/>
      <c r="AW6" s="22"/>
      <c r="AX6" s="22">
        <v>-12003400</v>
      </c>
      <c r="AY6" s="22"/>
      <c r="AZ6" s="22"/>
      <c r="BA6" s="22"/>
      <c r="BB6" s="22"/>
      <c r="BC6" s="22">
        <f t="shared" si="0"/>
        <v>-9810284</v>
      </c>
      <c r="BD6" s="31">
        <f t="shared" si="1"/>
        <v>101662675</v>
      </c>
    </row>
    <row r="7" spans="1:56" s="4" customFormat="1" ht="21" customHeight="1">
      <c r="A7" s="21">
        <v>630</v>
      </c>
      <c r="B7" s="50" t="s">
        <v>42</v>
      </c>
      <c r="C7" s="50"/>
      <c r="D7" s="22">
        <v>2000</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f t="shared" si="0"/>
        <v>0</v>
      </c>
      <c r="BD7" s="31">
        <f t="shared" si="1"/>
        <v>2000</v>
      </c>
    </row>
    <row r="8" spans="1:56" s="4" customFormat="1" ht="21" customHeight="1">
      <c r="A8" s="21">
        <v>700</v>
      </c>
      <c r="B8" s="50" t="s">
        <v>24</v>
      </c>
      <c r="C8" s="50"/>
      <c r="D8" s="22">
        <v>23860700</v>
      </c>
      <c r="E8" s="22"/>
      <c r="F8" s="22"/>
      <c r="G8" s="22"/>
      <c r="H8" s="22"/>
      <c r="I8" s="22"/>
      <c r="J8" s="22"/>
      <c r="K8" s="22"/>
      <c r="L8" s="22"/>
      <c r="M8" s="22">
        <v>7913430</v>
      </c>
      <c r="N8" s="22"/>
      <c r="O8" s="22"/>
      <c r="P8" s="22"/>
      <c r="Q8" s="22"/>
      <c r="R8" s="22"/>
      <c r="S8" s="22"/>
      <c r="T8" s="22"/>
      <c r="U8" s="22"/>
      <c r="V8" s="22"/>
      <c r="W8" s="22">
        <v>500000</v>
      </c>
      <c r="X8" s="22">
        <v>967</v>
      </c>
      <c r="Y8" s="22"/>
      <c r="Z8" s="22"/>
      <c r="AA8" s="22"/>
      <c r="AB8" s="22"/>
      <c r="AC8" s="22"/>
      <c r="AD8" s="22"/>
      <c r="AE8" s="22"/>
      <c r="AF8" s="22"/>
      <c r="AG8" s="22"/>
      <c r="AH8" s="22"/>
      <c r="AI8" s="22"/>
      <c r="AJ8" s="22"/>
      <c r="AK8" s="22"/>
      <c r="AL8" s="22"/>
      <c r="AM8" s="22"/>
      <c r="AN8" s="22"/>
      <c r="AO8" s="22"/>
      <c r="AP8" s="22"/>
      <c r="AQ8" s="22"/>
      <c r="AR8" s="22"/>
      <c r="AS8" s="22">
        <v>12038</v>
      </c>
      <c r="AT8" s="22">
        <v>62000</v>
      </c>
      <c r="AU8" s="22"/>
      <c r="AV8" s="22">
        <v>58940</v>
      </c>
      <c r="AW8" s="22"/>
      <c r="AX8" s="22"/>
      <c r="AY8" s="22"/>
      <c r="AZ8" s="22"/>
      <c r="BA8" s="22"/>
      <c r="BB8" s="22">
        <v>933000</v>
      </c>
      <c r="BC8" s="22">
        <f t="shared" si="0"/>
        <v>9480375</v>
      </c>
      <c r="BD8" s="31">
        <f t="shared" si="1"/>
        <v>33341075</v>
      </c>
    </row>
    <row r="9" spans="1:56" s="4" customFormat="1" ht="21" customHeight="1">
      <c r="A9" s="21">
        <v>710</v>
      </c>
      <c r="B9" s="50" t="s">
        <v>25</v>
      </c>
      <c r="C9" s="50"/>
      <c r="D9" s="22">
        <v>2155000</v>
      </c>
      <c r="E9" s="22"/>
      <c r="F9" s="22"/>
      <c r="G9" s="22"/>
      <c r="H9" s="22"/>
      <c r="I9" s="22"/>
      <c r="J9" s="22"/>
      <c r="K9" s="22"/>
      <c r="L9" s="22"/>
      <c r="M9" s="22">
        <v>-62000</v>
      </c>
      <c r="N9" s="22"/>
      <c r="O9" s="22"/>
      <c r="P9" s="22"/>
      <c r="Q9" s="22"/>
      <c r="R9" s="22"/>
      <c r="S9" s="22"/>
      <c r="T9" s="22">
        <v>15000</v>
      </c>
      <c r="U9" s="22">
        <v>60000</v>
      </c>
      <c r="V9" s="22"/>
      <c r="W9" s="22">
        <v>-30000</v>
      </c>
      <c r="X9" s="22"/>
      <c r="Y9" s="22"/>
      <c r="Z9" s="22"/>
      <c r="AA9" s="22"/>
      <c r="AB9" s="22"/>
      <c r="AC9" s="22"/>
      <c r="AD9" s="22"/>
      <c r="AE9" s="22">
        <v>35880</v>
      </c>
      <c r="AF9" s="22">
        <v>-43000</v>
      </c>
      <c r="AG9" s="22"/>
      <c r="AH9" s="22"/>
      <c r="AI9" s="22"/>
      <c r="AJ9" s="22"/>
      <c r="AK9" s="22"/>
      <c r="AL9" s="22"/>
      <c r="AM9" s="22"/>
      <c r="AN9" s="22"/>
      <c r="AO9" s="22"/>
      <c r="AP9" s="22"/>
      <c r="AQ9" s="22"/>
      <c r="AR9" s="22"/>
      <c r="AS9" s="22"/>
      <c r="AT9" s="22"/>
      <c r="AU9" s="22"/>
      <c r="AV9" s="22"/>
      <c r="AW9" s="22"/>
      <c r="AX9" s="22"/>
      <c r="AY9" s="22"/>
      <c r="AZ9" s="22"/>
      <c r="BA9" s="22"/>
      <c r="BB9" s="22"/>
      <c r="BC9" s="22">
        <f t="shared" si="0"/>
        <v>-24120</v>
      </c>
      <c r="BD9" s="31">
        <f t="shared" si="1"/>
        <v>2130880</v>
      </c>
    </row>
    <row r="10" spans="1:56" s="4" customFormat="1" ht="21" customHeight="1">
      <c r="A10" s="21">
        <v>750</v>
      </c>
      <c r="B10" s="50" t="s">
        <v>26</v>
      </c>
      <c r="C10" s="50"/>
      <c r="D10" s="22">
        <v>37212359</v>
      </c>
      <c r="E10" s="22"/>
      <c r="F10" s="22"/>
      <c r="G10" s="22">
        <v>50000</v>
      </c>
      <c r="H10" s="22"/>
      <c r="I10" s="22">
        <v>50000</v>
      </c>
      <c r="J10" s="22">
        <v>10000</v>
      </c>
      <c r="K10" s="22"/>
      <c r="L10" s="22"/>
      <c r="M10" s="22">
        <v>-897676</v>
      </c>
      <c r="N10" s="22">
        <v>16100</v>
      </c>
      <c r="O10" s="22"/>
      <c r="P10" s="22"/>
      <c r="Q10" s="22"/>
      <c r="R10" s="22">
        <v>145000</v>
      </c>
      <c r="S10" s="22"/>
      <c r="T10" s="22">
        <v>25000</v>
      </c>
      <c r="U10" s="22"/>
      <c r="V10" s="22"/>
      <c r="W10" s="22">
        <v>25818</v>
      </c>
      <c r="X10" s="22">
        <v>4</v>
      </c>
      <c r="Y10" s="22"/>
      <c r="Z10" s="22"/>
      <c r="AA10" s="22"/>
      <c r="AB10" s="22"/>
      <c r="AC10" s="22"/>
      <c r="AD10" s="22"/>
      <c r="AE10" s="22">
        <v>-2378</v>
      </c>
      <c r="AF10" s="22">
        <v>170441</v>
      </c>
      <c r="AG10" s="22"/>
      <c r="AH10" s="22"/>
      <c r="AI10" s="22"/>
      <c r="AJ10" s="22"/>
      <c r="AK10" s="22"/>
      <c r="AL10" s="22"/>
      <c r="AM10" s="22"/>
      <c r="AN10" s="22"/>
      <c r="AO10" s="22"/>
      <c r="AP10" s="22"/>
      <c r="AQ10" s="22"/>
      <c r="AR10" s="22">
        <v>20000</v>
      </c>
      <c r="AS10" s="22"/>
      <c r="AT10" s="22"/>
      <c r="AU10" s="22"/>
      <c r="AV10" s="22"/>
      <c r="AW10" s="22"/>
      <c r="AX10" s="22">
        <v>-1523500</v>
      </c>
      <c r="AY10" s="22"/>
      <c r="AZ10" s="22"/>
      <c r="BA10" s="22"/>
      <c r="BB10" s="22"/>
      <c r="BC10" s="22">
        <f t="shared" si="0"/>
        <v>-1911191</v>
      </c>
      <c r="BD10" s="31">
        <f t="shared" si="1"/>
        <v>35301168</v>
      </c>
    </row>
    <row r="11" spans="1:56" s="4" customFormat="1" ht="38.25" customHeight="1">
      <c r="A11" s="21">
        <v>751</v>
      </c>
      <c r="B11" s="55" t="s">
        <v>27</v>
      </c>
      <c r="C11" s="55"/>
      <c r="D11" s="22">
        <v>20902</v>
      </c>
      <c r="E11" s="22"/>
      <c r="F11" s="22">
        <v>-680</v>
      </c>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v>196731</v>
      </c>
      <c r="AJ11" s="22"/>
      <c r="AK11" s="22"/>
      <c r="AL11" s="22"/>
      <c r="AM11" s="22"/>
      <c r="AN11" s="22"/>
      <c r="AO11" s="22"/>
      <c r="AP11" s="22"/>
      <c r="AQ11" s="22"/>
      <c r="AR11" s="22"/>
      <c r="AS11" s="22"/>
      <c r="AT11" s="22"/>
      <c r="AU11" s="22"/>
      <c r="AV11" s="22"/>
      <c r="AW11" s="22"/>
      <c r="AX11" s="22"/>
      <c r="AY11" s="22"/>
      <c r="AZ11" s="22"/>
      <c r="BA11" s="22"/>
      <c r="BB11" s="22"/>
      <c r="BC11" s="22">
        <f t="shared" si="0"/>
        <v>196051</v>
      </c>
      <c r="BD11" s="31">
        <f t="shared" si="1"/>
        <v>216953</v>
      </c>
    </row>
    <row r="12" spans="1:56" s="4" customFormat="1" ht="25.5" customHeight="1">
      <c r="A12" s="21">
        <v>754</v>
      </c>
      <c r="B12" s="55" t="s">
        <v>28</v>
      </c>
      <c r="C12" s="55"/>
      <c r="D12" s="22">
        <v>11896300</v>
      </c>
      <c r="E12" s="22"/>
      <c r="F12" s="22"/>
      <c r="G12" s="22">
        <v>160000</v>
      </c>
      <c r="H12" s="22"/>
      <c r="I12" s="22"/>
      <c r="J12" s="22"/>
      <c r="K12" s="22"/>
      <c r="L12" s="22">
        <v>58000</v>
      </c>
      <c r="M12" s="22">
        <v>34000</v>
      </c>
      <c r="N12" s="22"/>
      <c r="O12" s="22"/>
      <c r="P12" s="22"/>
      <c r="Q12" s="22"/>
      <c r="R12" s="22">
        <v>5500</v>
      </c>
      <c r="S12" s="22"/>
      <c r="T12" s="22">
        <v>10000</v>
      </c>
      <c r="U12" s="22"/>
      <c r="V12" s="22"/>
      <c r="W12" s="22"/>
      <c r="X12" s="22"/>
      <c r="Y12" s="22"/>
      <c r="Z12" s="22">
        <v>213000</v>
      </c>
      <c r="AA12" s="22"/>
      <c r="AB12" s="22"/>
      <c r="AC12" s="22"/>
      <c r="AD12" s="22">
        <v>17500</v>
      </c>
      <c r="AE12" s="22"/>
      <c r="AF12" s="22">
        <v>30000</v>
      </c>
      <c r="AG12" s="22"/>
      <c r="AH12" s="22">
        <v>50000</v>
      </c>
      <c r="AI12" s="22"/>
      <c r="AJ12" s="22"/>
      <c r="AK12" s="22">
        <v>44000</v>
      </c>
      <c r="AL12" s="22"/>
      <c r="AM12" s="22"/>
      <c r="AN12" s="22"/>
      <c r="AO12" s="22"/>
      <c r="AP12" s="22"/>
      <c r="AQ12" s="22"/>
      <c r="AR12" s="22"/>
      <c r="AS12" s="22"/>
      <c r="AT12" s="22"/>
      <c r="AU12" s="22"/>
      <c r="AV12" s="22"/>
      <c r="AW12" s="22"/>
      <c r="AX12" s="22"/>
      <c r="AY12" s="22"/>
      <c r="AZ12" s="22">
        <v>10000</v>
      </c>
      <c r="BA12" s="22"/>
      <c r="BB12" s="22"/>
      <c r="BC12" s="22">
        <f t="shared" si="0"/>
        <v>632000</v>
      </c>
      <c r="BD12" s="31">
        <f t="shared" si="1"/>
        <v>12528300</v>
      </c>
    </row>
    <row r="13" spans="1:56" s="4" customFormat="1" ht="63.75" customHeight="1">
      <c r="A13" s="21">
        <v>756</v>
      </c>
      <c r="B13" s="55" t="s">
        <v>39</v>
      </c>
      <c r="C13" s="55"/>
      <c r="D13" s="22">
        <v>356500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v>45000</v>
      </c>
      <c r="AK13" s="22"/>
      <c r="AL13" s="22"/>
      <c r="AM13" s="22"/>
      <c r="AN13" s="22"/>
      <c r="AO13" s="22"/>
      <c r="AP13" s="22"/>
      <c r="AQ13" s="22"/>
      <c r="AR13" s="22"/>
      <c r="AS13" s="22"/>
      <c r="AT13" s="22"/>
      <c r="AU13" s="22"/>
      <c r="AV13" s="22"/>
      <c r="AW13" s="22"/>
      <c r="AX13" s="22"/>
      <c r="AY13" s="22"/>
      <c r="AZ13" s="22"/>
      <c r="BA13" s="22"/>
      <c r="BB13" s="22"/>
      <c r="BC13" s="22">
        <f t="shared" si="0"/>
        <v>45000</v>
      </c>
      <c r="BD13" s="31">
        <f t="shared" si="1"/>
        <v>401500</v>
      </c>
    </row>
    <row r="14" spans="1:56" s="4" customFormat="1" ht="21" customHeight="1">
      <c r="A14" s="21">
        <v>757</v>
      </c>
      <c r="B14" s="50" t="s">
        <v>34</v>
      </c>
      <c r="C14" s="50"/>
      <c r="D14" s="22">
        <v>4600000</v>
      </c>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v>-933000</v>
      </c>
      <c r="BC14" s="22">
        <f t="shared" si="0"/>
        <v>-933000</v>
      </c>
      <c r="BD14" s="31">
        <f t="shared" si="1"/>
        <v>3667000</v>
      </c>
    </row>
    <row r="15" spans="1:57" s="4" customFormat="1" ht="21" customHeight="1">
      <c r="A15" s="54">
        <v>758</v>
      </c>
      <c r="B15" s="55" t="s">
        <v>5</v>
      </c>
      <c r="C15" s="29" t="s">
        <v>16</v>
      </c>
      <c r="D15" s="22">
        <v>1750000</v>
      </c>
      <c r="E15" s="22"/>
      <c r="F15" s="22"/>
      <c r="G15" s="22"/>
      <c r="H15" s="22"/>
      <c r="I15" s="22">
        <v>-556500</v>
      </c>
      <c r="J15" s="22"/>
      <c r="K15" s="22">
        <v>-50000</v>
      </c>
      <c r="L15" s="22"/>
      <c r="M15" s="22"/>
      <c r="N15" s="22">
        <v>-68700</v>
      </c>
      <c r="O15" s="22"/>
      <c r="P15" s="22"/>
      <c r="Q15" s="22"/>
      <c r="R15" s="22">
        <v>-192500</v>
      </c>
      <c r="S15" s="22"/>
      <c r="T15" s="22"/>
      <c r="U15" s="22">
        <v>-60000</v>
      </c>
      <c r="V15" s="22">
        <v>-55060</v>
      </c>
      <c r="W15" s="22"/>
      <c r="X15" s="22"/>
      <c r="Y15" s="22"/>
      <c r="Z15" s="22"/>
      <c r="AA15" s="22"/>
      <c r="AB15" s="22">
        <v>-77500</v>
      </c>
      <c r="AC15" s="22"/>
      <c r="AD15" s="22">
        <v>-54730</v>
      </c>
      <c r="AE15" s="22"/>
      <c r="AF15" s="22">
        <v>-129164</v>
      </c>
      <c r="AG15" s="22"/>
      <c r="AH15" s="22"/>
      <c r="AI15" s="22"/>
      <c r="AJ15" s="22">
        <v>-57000</v>
      </c>
      <c r="AK15" s="22"/>
      <c r="AL15" s="22">
        <v>-66455</v>
      </c>
      <c r="AM15" s="22"/>
      <c r="AN15" s="22">
        <v>-54420</v>
      </c>
      <c r="AO15" s="22">
        <v>-76500</v>
      </c>
      <c r="AP15" s="22"/>
      <c r="AQ15" s="22"/>
      <c r="AR15" s="22">
        <v>-42600</v>
      </c>
      <c r="AS15" s="22"/>
      <c r="AT15" s="22">
        <v>-62000</v>
      </c>
      <c r="AU15" s="22"/>
      <c r="AV15" s="22"/>
      <c r="AW15" s="22">
        <v>-16000</v>
      </c>
      <c r="AX15" s="22"/>
      <c r="AY15" s="22">
        <v>-83400</v>
      </c>
      <c r="AZ15" s="22">
        <v>-10000</v>
      </c>
      <c r="BA15" s="22"/>
      <c r="BB15" s="22"/>
      <c r="BC15" s="22">
        <f t="shared" si="0"/>
        <v>-1712529</v>
      </c>
      <c r="BD15" s="31">
        <f t="shared" si="1"/>
        <v>37471</v>
      </c>
      <c r="BE15" s="44"/>
    </row>
    <row r="16" spans="1:56" s="4" customFormat="1" ht="21" customHeight="1">
      <c r="A16" s="54"/>
      <c r="B16" s="55"/>
      <c r="C16" s="29" t="s">
        <v>15</v>
      </c>
      <c r="D16" s="22">
        <v>5600000</v>
      </c>
      <c r="E16" s="22">
        <v>-320000</v>
      </c>
      <c r="F16" s="22"/>
      <c r="G16" s="22"/>
      <c r="H16" s="22"/>
      <c r="I16" s="22"/>
      <c r="J16" s="22">
        <v>-190250</v>
      </c>
      <c r="K16" s="22"/>
      <c r="L16" s="22"/>
      <c r="M16" s="22"/>
      <c r="N16" s="22"/>
      <c r="O16" s="22">
        <v>-100000</v>
      </c>
      <c r="P16" s="22">
        <v>-17500</v>
      </c>
      <c r="Q16" s="22"/>
      <c r="R16" s="22">
        <v>-19000</v>
      </c>
      <c r="S16" s="22"/>
      <c r="T16" s="22">
        <v>-90000</v>
      </c>
      <c r="U16" s="22"/>
      <c r="V16" s="22">
        <v>-2500</v>
      </c>
      <c r="W16" s="22">
        <v>-545818</v>
      </c>
      <c r="X16" s="22"/>
      <c r="Y16" s="22"/>
      <c r="Z16" s="22">
        <v>-213000</v>
      </c>
      <c r="AA16" s="22"/>
      <c r="AB16" s="22"/>
      <c r="AC16" s="22"/>
      <c r="AD16" s="22"/>
      <c r="AE16" s="22"/>
      <c r="AF16" s="22">
        <v>-253791</v>
      </c>
      <c r="AG16" s="22"/>
      <c r="AH16" s="22">
        <v>-112100</v>
      </c>
      <c r="AI16" s="22"/>
      <c r="AJ16" s="22">
        <v>-12500</v>
      </c>
      <c r="AK16" s="22">
        <v>-97000</v>
      </c>
      <c r="AL16" s="22"/>
      <c r="AM16" s="22"/>
      <c r="AN16" s="22"/>
      <c r="AO16" s="22"/>
      <c r="AP16" s="22"/>
      <c r="AQ16" s="22"/>
      <c r="AR16" s="22">
        <v>-9800</v>
      </c>
      <c r="AS16" s="22"/>
      <c r="AT16" s="22">
        <v>-4300</v>
      </c>
      <c r="AU16" s="22"/>
      <c r="AV16" s="22"/>
      <c r="AW16" s="22"/>
      <c r="AX16" s="22"/>
      <c r="AY16" s="22"/>
      <c r="AZ16" s="22"/>
      <c r="BA16" s="22"/>
      <c r="BB16" s="22"/>
      <c r="BC16" s="22">
        <f t="shared" si="0"/>
        <v>-1987559</v>
      </c>
      <c r="BD16" s="31">
        <f t="shared" si="1"/>
        <v>3612441</v>
      </c>
    </row>
    <row r="17" spans="1:56" s="4" customFormat="1" ht="39.75" customHeight="1">
      <c r="A17" s="54"/>
      <c r="B17" s="55"/>
      <c r="C17" s="45" t="s">
        <v>45</v>
      </c>
      <c r="D17" s="22">
        <v>4385258</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f t="shared" si="0"/>
        <v>0</v>
      </c>
      <c r="BD17" s="31">
        <f t="shared" si="1"/>
        <v>4385258</v>
      </c>
    </row>
    <row r="18" spans="1:56" s="4" customFormat="1" ht="21" customHeight="1">
      <c r="A18" s="21">
        <v>801</v>
      </c>
      <c r="B18" s="55" t="s">
        <v>29</v>
      </c>
      <c r="C18" s="55"/>
      <c r="D18" s="22">
        <v>151993814</v>
      </c>
      <c r="E18" s="22"/>
      <c r="F18" s="22"/>
      <c r="G18" s="22">
        <v>1817492</v>
      </c>
      <c r="H18" s="22"/>
      <c r="I18" s="22"/>
      <c r="J18" s="22">
        <v>592000</v>
      </c>
      <c r="K18" s="22"/>
      <c r="L18" s="22"/>
      <c r="M18" s="22">
        <v>1243345</v>
      </c>
      <c r="N18" s="22">
        <v>35000</v>
      </c>
      <c r="O18" s="22">
        <v>170000</v>
      </c>
      <c r="P18" s="22"/>
      <c r="Q18" s="22"/>
      <c r="R18" s="22"/>
      <c r="S18" s="22"/>
      <c r="T18" s="22">
        <v>142600</v>
      </c>
      <c r="U18" s="22"/>
      <c r="V18" s="22"/>
      <c r="W18" s="22">
        <v>-401897</v>
      </c>
      <c r="X18" s="22">
        <v>8996</v>
      </c>
      <c r="Y18" s="22"/>
      <c r="Z18" s="22"/>
      <c r="AA18" s="22"/>
      <c r="AB18" s="22"/>
      <c r="AC18" s="22">
        <v>2006</v>
      </c>
      <c r="AD18" s="22"/>
      <c r="AE18" s="22">
        <v>121417</v>
      </c>
      <c r="AF18" s="22">
        <v>108274</v>
      </c>
      <c r="AG18" s="22"/>
      <c r="AH18" s="22">
        <v>-84700</v>
      </c>
      <c r="AI18" s="22"/>
      <c r="AJ18" s="22"/>
      <c r="AK18" s="22">
        <v>-351380</v>
      </c>
      <c r="AL18" s="22"/>
      <c r="AM18" s="22">
        <v>64328</v>
      </c>
      <c r="AN18" s="22"/>
      <c r="AO18" s="22"/>
      <c r="AP18" s="22">
        <v>558988</v>
      </c>
      <c r="AQ18" s="22">
        <v>7967</v>
      </c>
      <c r="AR18" s="22"/>
      <c r="AS18" s="22"/>
      <c r="AT18" s="22"/>
      <c r="AU18" s="22">
        <v>173412</v>
      </c>
      <c r="AV18" s="22">
        <v>-150288</v>
      </c>
      <c r="AW18" s="22"/>
      <c r="AX18" s="22"/>
      <c r="AY18" s="22"/>
      <c r="AZ18" s="22"/>
      <c r="BA18" s="22">
        <v>32005</v>
      </c>
      <c r="BB18" s="22">
        <v>-300</v>
      </c>
      <c r="BC18" s="22">
        <f t="shared" si="0"/>
        <v>4089265</v>
      </c>
      <c r="BD18" s="31">
        <f t="shared" si="1"/>
        <v>156083079</v>
      </c>
    </row>
    <row r="19" spans="1:56" s="4" customFormat="1" ht="21" customHeight="1">
      <c r="A19" s="21">
        <v>803</v>
      </c>
      <c r="B19" s="55" t="s">
        <v>44</v>
      </c>
      <c r="C19" s="55"/>
      <c r="D19" s="22">
        <v>36441</v>
      </c>
      <c r="E19" s="22"/>
      <c r="F19" s="22">
        <v>-6814</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f t="shared" si="0"/>
        <v>-6814</v>
      </c>
      <c r="BD19" s="31">
        <f t="shared" si="1"/>
        <v>29627</v>
      </c>
    </row>
    <row r="20" spans="1:56" s="4" customFormat="1" ht="21" customHeight="1">
      <c r="A20" s="24">
        <v>851</v>
      </c>
      <c r="B20" s="55" t="s">
        <v>4</v>
      </c>
      <c r="C20" s="55"/>
      <c r="D20" s="22">
        <v>5719700</v>
      </c>
      <c r="E20" s="22">
        <v>20000</v>
      </c>
      <c r="F20" s="22"/>
      <c r="G20" s="22"/>
      <c r="H20" s="22">
        <v>12066</v>
      </c>
      <c r="I20" s="22"/>
      <c r="J20" s="22"/>
      <c r="K20" s="22"/>
      <c r="L20" s="22"/>
      <c r="M20" s="22">
        <v>80000</v>
      </c>
      <c r="N20" s="22"/>
      <c r="O20" s="22"/>
      <c r="P20" s="22"/>
      <c r="Q20" s="22"/>
      <c r="R20" s="22"/>
      <c r="S20" s="22"/>
      <c r="T20" s="22">
        <v>37000</v>
      </c>
      <c r="U20" s="22"/>
      <c r="V20" s="22"/>
      <c r="W20" s="22">
        <v>190000</v>
      </c>
      <c r="X20" s="22"/>
      <c r="Y20" s="22"/>
      <c r="Z20" s="22"/>
      <c r="AA20" s="22"/>
      <c r="AB20" s="22"/>
      <c r="AC20" s="22"/>
      <c r="AD20" s="22"/>
      <c r="AE20" s="22">
        <v>20000</v>
      </c>
      <c r="AF20" s="22"/>
      <c r="AG20" s="22">
        <v>-344000</v>
      </c>
      <c r="AH20" s="22"/>
      <c r="AI20" s="22"/>
      <c r="AJ20" s="22"/>
      <c r="AK20" s="22">
        <v>100000</v>
      </c>
      <c r="AL20" s="22"/>
      <c r="AM20" s="22"/>
      <c r="AN20" s="22"/>
      <c r="AO20" s="22"/>
      <c r="AP20" s="22">
        <v>17985</v>
      </c>
      <c r="AQ20" s="22"/>
      <c r="AR20" s="22"/>
      <c r="AS20" s="22"/>
      <c r="AT20" s="22"/>
      <c r="AU20" s="22">
        <v>15000</v>
      </c>
      <c r="AV20" s="22"/>
      <c r="AW20" s="22"/>
      <c r="AX20" s="22"/>
      <c r="AY20" s="22"/>
      <c r="AZ20" s="22"/>
      <c r="BA20" s="22"/>
      <c r="BB20" s="22"/>
      <c r="BC20" s="22">
        <f t="shared" si="0"/>
        <v>148051</v>
      </c>
      <c r="BD20" s="31">
        <f t="shared" si="1"/>
        <v>5867751</v>
      </c>
    </row>
    <row r="21" spans="1:56" s="4" customFormat="1" ht="21" customHeight="1">
      <c r="A21" s="24">
        <v>852</v>
      </c>
      <c r="B21" s="55" t="s">
        <v>40</v>
      </c>
      <c r="C21" s="55"/>
      <c r="D21" s="22">
        <v>55723000</v>
      </c>
      <c r="E21" s="22"/>
      <c r="F21" s="22"/>
      <c r="G21" s="22">
        <v>1466400</v>
      </c>
      <c r="H21" s="22">
        <v>136100</v>
      </c>
      <c r="I21" s="22"/>
      <c r="J21" s="22"/>
      <c r="K21" s="22"/>
      <c r="L21" s="22">
        <v>-76000</v>
      </c>
      <c r="M21" s="22">
        <v>172400</v>
      </c>
      <c r="N21" s="22">
        <v>17600</v>
      </c>
      <c r="O21" s="22"/>
      <c r="P21" s="22">
        <v>13400</v>
      </c>
      <c r="Q21" s="22">
        <v>140000</v>
      </c>
      <c r="R21" s="22">
        <v>19000</v>
      </c>
      <c r="S21" s="22">
        <v>658614</v>
      </c>
      <c r="T21" s="22">
        <v>241000</v>
      </c>
      <c r="U21" s="22"/>
      <c r="V21" s="22">
        <v>46000</v>
      </c>
      <c r="W21" s="22"/>
      <c r="X21" s="22">
        <v>-72864</v>
      </c>
      <c r="Y21" s="22"/>
      <c r="Z21" s="22"/>
      <c r="AA21" s="22"/>
      <c r="AB21" s="22"/>
      <c r="AC21" s="22">
        <v>76210</v>
      </c>
      <c r="AD21" s="22"/>
      <c r="AE21" s="22"/>
      <c r="AF21" s="22">
        <v>15800</v>
      </c>
      <c r="AG21" s="22"/>
      <c r="AH21" s="22"/>
      <c r="AI21" s="22">
        <v>13000</v>
      </c>
      <c r="AJ21" s="22"/>
      <c r="AK21" s="22">
        <v>188600</v>
      </c>
      <c r="AL21" s="22"/>
      <c r="AM21" s="22">
        <v>175300</v>
      </c>
      <c r="AN21" s="22">
        <v>19420</v>
      </c>
      <c r="AO21" s="22"/>
      <c r="AP21" s="22">
        <v>-198425</v>
      </c>
      <c r="AQ21" s="22">
        <v>-499723</v>
      </c>
      <c r="AR21" s="22">
        <v>9800</v>
      </c>
      <c r="AS21" s="22">
        <v>-1825041</v>
      </c>
      <c r="AT21" s="22"/>
      <c r="AU21" s="22">
        <v>86000</v>
      </c>
      <c r="AV21" s="22">
        <v>30596</v>
      </c>
      <c r="AW21" s="22"/>
      <c r="AX21" s="22"/>
      <c r="AY21" s="22"/>
      <c r="AZ21" s="22"/>
      <c r="BA21" s="22">
        <v>2000</v>
      </c>
      <c r="BB21" s="22"/>
      <c r="BC21" s="22">
        <f t="shared" si="0"/>
        <v>855187</v>
      </c>
      <c r="BD21" s="31">
        <f t="shared" si="1"/>
        <v>56578187</v>
      </c>
    </row>
    <row r="22" spans="1:56" s="4" customFormat="1" ht="27" customHeight="1">
      <c r="A22" s="24">
        <v>853</v>
      </c>
      <c r="B22" s="55" t="s">
        <v>41</v>
      </c>
      <c r="C22" s="55"/>
      <c r="D22" s="22">
        <v>5350400</v>
      </c>
      <c r="E22" s="22"/>
      <c r="F22" s="22"/>
      <c r="G22" s="22">
        <v>3215</v>
      </c>
      <c r="H22" s="22"/>
      <c r="I22" s="22">
        <v>6500</v>
      </c>
      <c r="J22" s="22">
        <v>160000</v>
      </c>
      <c r="K22" s="22"/>
      <c r="L22" s="22"/>
      <c r="M22" s="22">
        <v>22100</v>
      </c>
      <c r="N22" s="22"/>
      <c r="O22" s="22"/>
      <c r="P22" s="22">
        <v>4100</v>
      </c>
      <c r="Q22" s="22"/>
      <c r="R22" s="22">
        <v>26000</v>
      </c>
      <c r="S22" s="22"/>
      <c r="T22" s="22">
        <v>132140</v>
      </c>
      <c r="U22" s="22"/>
      <c r="V22" s="22"/>
      <c r="W22" s="22"/>
      <c r="X22" s="22"/>
      <c r="Y22" s="22"/>
      <c r="Z22" s="22"/>
      <c r="AA22" s="22"/>
      <c r="AB22" s="22">
        <v>7500</v>
      </c>
      <c r="AC22" s="22"/>
      <c r="AD22" s="22">
        <v>20130</v>
      </c>
      <c r="AE22" s="22"/>
      <c r="AF22" s="22">
        <v>111783</v>
      </c>
      <c r="AG22" s="22"/>
      <c r="AH22" s="22">
        <v>307424</v>
      </c>
      <c r="AI22" s="22"/>
      <c r="AJ22" s="22"/>
      <c r="AK22" s="22"/>
      <c r="AL22" s="22">
        <v>7455</v>
      </c>
      <c r="AM22" s="22"/>
      <c r="AN22" s="22"/>
      <c r="AO22" s="22"/>
      <c r="AP22" s="22"/>
      <c r="AQ22" s="22"/>
      <c r="AR22" s="22"/>
      <c r="AS22" s="22"/>
      <c r="AT22" s="22">
        <v>4300</v>
      </c>
      <c r="AU22" s="22">
        <v>2515</v>
      </c>
      <c r="AV22" s="22"/>
      <c r="AW22" s="22"/>
      <c r="AX22" s="22"/>
      <c r="AY22" s="22"/>
      <c r="AZ22" s="22"/>
      <c r="BA22" s="22"/>
      <c r="BB22" s="22">
        <v>6084</v>
      </c>
      <c r="BC22" s="22">
        <f t="shared" si="0"/>
        <v>821246</v>
      </c>
      <c r="BD22" s="31">
        <f t="shared" si="1"/>
        <v>6171646</v>
      </c>
    </row>
    <row r="23" spans="1:56" s="4" customFormat="1" ht="27" customHeight="1">
      <c r="A23" s="24">
        <v>854</v>
      </c>
      <c r="B23" s="55" t="s">
        <v>30</v>
      </c>
      <c r="C23" s="55"/>
      <c r="D23" s="22">
        <v>12806196</v>
      </c>
      <c r="E23" s="22"/>
      <c r="F23" s="22"/>
      <c r="G23" s="22"/>
      <c r="H23" s="22"/>
      <c r="I23" s="22"/>
      <c r="J23" s="22"/>
      <c r="K23" s="22"/>
      <c r="L23" s="22">
        <v>67384</v>
      </c>
      <c r="M23" s="22">
        <v>15967</v>
      </c>
      <c r="N23" s="22"/>
      <c r="O23" s="22"/>
      <c r="P23" s="22"/>
      <c r="Q23" s="22"/>
      <c r="R23" s="22"/>
      <c r="S23" s="22">
        <v>176017</v>
      </c>
      <c r="T23" s="22">
        <v>-15600</v>
      </c>
      <c r="U23" s="22"/>
      <c r="V23" s="22"/>
      <c r="W23" s="22">
        <v>70000</v>
      </c>
      <c r="X23" s="22">
        <v>95067</v>
      </c>
      <c r="Y23" s="22">
        <v>91200</v>
      </c>
      <c r="Z23" s="22"/>
      <c r="AA23" s="22"/>
      <c r="AB23" s="22"/>
      <c r="AC23" s="22"/>
      <c r="AD23" s="22"/>
      <c r="AE23" s="22"/>
      <c r="AF23" s="22"/>
      <c r="AG23" s="22"/>
      <c r="AH23" s="22">
        <v>95100</v>
      </c>
      <c r="AI23" s="22"/>
      <c r="AJ23" s="22">
        <v>12000</v>
      </c>
      <c r="AK23" s="22">
        <v>436181</v>
      </c>
      <c r="AL23" s="22"/>
      <c r="AM23" s="22"/>
      <c r="AN23" s="22"/>
      <c r="AO23" s="22"/>
      <c r="AP23" s="22"/>
      <c r="AQ23" s="22">
        <v>276219</v>
      </c>
      <c r="AR23" s="22"/>
      <c r="AS23" s="22">
        <v>31538</v>
      </c>
      <c r="AT23" s="22"/>
      <c r="AU23" s="22">
        <v>12400</v>
      </c>
      <c r="AV23" s="22"/>
      <c r="AW23" s="22"/>
      <c r="AX23" s="22"/>
      <c r="AY23" s="22"/>
      <c r="AZ23" s="22"/>
      <c r="BA23" s="22"/>
      <c r="BB23" s="22">
        <v>300</v>
      </c>
      <c r="BC23" s="22">
        <f t="shared" si="0"/>
        <v>1363773</v>
      </c>
      <c r="BD23" s="31">
        <f t="shared" si="1"/>
        <v>14169969</v>
      </c>
    </row>
    <row r="24" spans="1:56" s="4" customFormat="1" ht="27" customHeight="1">
      <c r="A24" s="24">
        <v>900</v>
      </c>
      <c r="B24" s="55" t="s">
        <v>31</v>
      </c>
      <c r="C24" s="55"/>
      <c r="D24" s="22">
        <v>176464241</v>
      </c>
      <c r="E24" s="22">
        <v>348000</v>
      </c>
      <c r="F24" s="22"/>
      <c r="G24" s="22">
        <v>561315</v>
      </c>
      <c r="H24" s="22"/>
      <c r="I24" s="22">
        <v>500000</v>
      </c>
      <c r="J24" s="22">
        <v>-20000</v>
      </c>
      <c r="K24" s="22">
        <v>50000</v>
      </c>
      <c r="L24" s="22"/>
      <c r="M24" s="22">
        <v>-490625</v>
      </c>
      <c r="N24" s="22"/>
      <c r="O24" s="22"/>
      <c r="P24" s="22"/>
      <c r="Q24" s="22"/>
      <c r="R24" s="22">
        <v>16000</v>
      </c>
      <c r="S24" s="22"/>
      <c r="T24" s="22">
        <v>786065</v>
      </c>
      <c r="U24" s="22"/>
      <c r="V24" s="22">
        <v>11560</v>
      </c>
      <c r="W24" s="22">
        <v>30000</v>
      </c>
      <c r="X24" s="22"/>
      <c r="Y24" s="22"/>
      <c r="Z24" s="22"/>
      <c r="AA24" s="22"/>
      <c r="AB24" s="22"/>
      <c r="AC24" s="22"/>
      <c r="AD24" s="22">
        <v>17100</v>
      </c>
      <c r="AE24" s="22"/>
      <c r="AF24" s="22">
        <v>375000</v>
      </c>
      <c r="AG24" s="22"/>
      <c r="AH24" s="22">
        <v>-49952234</v>
      </c>
      <c r="AI24" s="22"/>
      <c r="AJ24" s="22"/>
      <c r="AK24" s="22">
        <v>-310000</v>
      </c>
      <c r="AL24" s="22"/>
      <c r="AM24" s="22"/>
      <c r="AN24" s="22"/>
      <c r="AO24" s="22"/>
      <c r="AP24" s="22"/>
      <c r="AQ24" s="22"/>
      <c r="AR24" s="22">
        <v>12600</v>
      </c>
      <c r="AS24" s="22"/>
      <c r="AT24" s="22"/>
      <c r="AU24" s="22"/>
      <c r="AV24" s="22"/>
      <c r="AW24" s="22"/>
      <c r="AX24" s="22">
        <v>-376500</v>
      </c>
      <c r="AY24" s="22"/>
      <c r="AZ24" s="22"/>
      <c r="BA24" s="22"/>
      <c r="BB24" s="22"/>
      <c r="BC24" s="22">
        <f t="shared" si="0"/>
        <v>-48441719</v>
      </c>
      <c r="BD24" s="31">
        <f t="shared" si="1"/>
        <v>128022522</v>
      </c>
    </row>
    <row r="25" spans="1:56" s="4" customFormat="1" ht="27" customHeight="1">
      <c r="A25" s="24">
        <v>921</v>
      </c>
      <c r="B25" s="55" t="s">
        <v>35</v>
      </c>
      <c r="C25" s="55"/>
      <c r="D25" s="22">
        <v>13544113</v>
      </c>
      <c r="E25" s="22"/>
      <c r="F25" s="22"/>
      <c r="G25" s="22">
        <v>246000</v>
      </c>
      <c r="H25" s="22"/>
      <c r="I25" s="22"/>
      <c r="J25" s="22">
        <v>817690</v>
      </c>
      <c r="K25" s="22"/>
      <c r="L25" s="22"/>
      <c r="M25" s="22">
        <v>-2598527</v>
      </c>
      <c r="N25" s="22"/>
      <c r="O25" s="22">
        <v>40000</v>
      </c>
      <c r="P25" s="22"/>
      <c r="Q25" s="22"/>
      <c r="R25" s="22"/>
      <c r="S25" s="22"/>
      <c r="T25" s="22">
        <v>466000</v>
      </c>
      <c r="U25" s="22"/>
      <c r="V25" s="22"/>
      <c r="W25" s="22">
        <v>60000</v>
      </c>
      <c r="X25" s="22"/>
      <c r="Y25" s="22"/>
      <c r="Z25" s="22">
        <v>259000</v>
      </c>
      <c r="AA25" s="22"/>
      <c r="AB25" s="22"/>
      <c r="AC25" s="22"/>
      <c r="AD25" s="22"/>
      <c r="AE25" s="22"/>
      <c r="AF25" s="22">
        <v>199450</v>
      </c>
      <c r="AG25" s="22"/>
      <c r="AH25" s="22">
        <v>70300</v>
      </c>
      <c r="AI25" s="22"/>
      <c r="AJ25" s="22"/>
      <c r="AK25" s="22"/>
      <c r="AL25" s="22"/>
      <c r="AM25" s="22"/>
      <c r="AN25" s="22"/>
      <c r="AO25" s="22"/>
      <c r="AP25" s="22"/>
      <c r="AQ25" s="22"/>
      <c r="AR25" s="22"/>
      <c r="AS25" s="22"/>
      <c r="AT25" s="22"/>
      <c r="AU25" s="22">
        <v>148400</v>
      </c>
      <c r="AV25" s="22"/>
      <c r="AW25" s="22"/>
      <c r="AX25" s="22">
        <v>-400000</v>
      </c>
      <c r="AY25" s="22"/>
      <c r="AZ25" s="22"/>
      <c r="BA25" s="22"/>
      <c r="BB25" s="22">
        <v>-259892</v>
      </c>
      <c r="BC25" s="22">
        <f t="shared" si="0"/>
        <v>-951579</v>
      </c>
      <c r="BD25" s="31">
        <f t="shared" si="1"/>
        <v>12592534</v>
      </c>
    </row>
    <row r="26" spans="1:56" s="4" customFormat="1" ht="38.25" customHeight="1">
      <c r="A26" s="24">
        <v>925</v>
      </c>
      <c r="B26" s="55" t="s">
        <v>32</v>
      </c>
      <c r="C26" s="55"/>
      <c r="D26" s="22">
        <v>5373600</v>
      </c>
      <c r="E26" s="22"/>
      <c r="F26" s="22"/>
      <c r="G26" s="22">
        <v>1400000</v>
      </c>
      <c r="H26" s="22"/>
      <c r="I26" s="22"/>
      <c r="J26" s="22"/>
      <c r="K26" s="22"/>
      <c r="L26" s="22"/>
      <c r="M26" s="22">
        <v>-18355</v>
      </c>
      <c r="N26" s="22"/>
      <c r="O26" s="22">
        <v>100000</v>
      </c>
      <c r="P26" s="22"/>
      <c r="Q26" s="22"/>
      <c r="R26" s="22"/>
      <c r="S26" s="22"/>
      <c r="T26" s="22"/>
      <c r="U26" s="22"/>
      <c r="V26" s="22"/>
      <c r="W26" s="22"/>
      <c r="X26" s="22"/>
      <c r="Y26" s="22"/>
      <c r="Z26" s="22"/>
      <c r="AA26" s="22"/>
      <c r="AB26" s="22">
        <v>70000</v>
      </c>
      <c r="AC26" s="22"/>
      <c r="AD26" s="22"/>
      <c r="AE26" s="22"/>
      <c r="AF26" s="22">
        <v>-62736</v>
      </c>
      <c r="AG26" s="22"/>
      <c r="AH26" s="22"/>
      <c r="AI26" s="22"/>
      <c r="AJ26" s="22"/>
      <c r="AK26" s="22"/>
      <c r="AL26" s="22">
        <v>35000</v>
      </c>
      <c r="AM26" s="22"/>
      <c r="AN26" s="22">
        <v>35000</v>
      </c>
      <c r="AO26" s="22">
        <v>76500</v>
      </c>
      <c r="AP26" s="22"/>
      <c r="AQ26" s="22"/>
      <c r="AR26" s="22">
        <v>5000</v>
      </c>
      <c r="AS26" s="22"/>
      <c r="AT26" s="22"/>
      <c r="AU26" s="22"/>
      <c r="AV26" s="22"/>
      <c r="AW26" s="22"/>
      <c r="AX26" s="22"/>
      <c r="AY26" s="22"/>
      <c r="AZ26" s="22"/>
      <c r="BA26" s="22"/>
      <c r="BB26" s="22"/>
      <c r="BC26" s="22">
        <f t="shared" si="0"/>
        <v>1640409</v>
      </c>
      <c r="BD26" s="31">
        <f t="shared" si="1"/>
        <v>7014009</v>
      </c>
    </row>
    <row r="27" spans="1:56" s="4" customFormat="1" ht="21" customHeight="1">
      <c r="A27" s="21">
        <v>926</v>
      </c>
      <c r="B27" s="55" t="s">
        <v>33</v>
      </c>
      <c r="C27" s="55"/>
      <c r="D27" s="22">
        <v>12471110</v>
      </c>
      <c r="E27" s="22"/>
      <c r="F27" s="22"/>
      <c r="G27" s="22"/>
      <c r="H27" s="22"/>
      <c r="I27" s="22"/>
      <c r="J27" s="22"/>
      <c r="K27" s="22"/>
      <c r="L27" s="22"/>
      <c r="M27" s="22">
        <v>173125</v>
      </c>
      <c r="N27" s="22"/>
      <c r="O27" s="22"/>
      <c r="P27" s="22"/>
      <c r="Q27" s="22"/>
      <c r="R27" s="22"/>
      <c r="S27" s="22"/>
      <c r="T27" s="22">
        <v>196000</v>
      </c>
      <c r="U27" s="22"/>
      <c r="V27" s="22"/>
      <c r="W27" s="22"/>
      <c r="X27" s="22"/>
      <c r="Y27" s="22"/>
      <c r="Z27" s="22">
        <v>-259000</v>
      </c>
      <c r="AA27" s="22">
        <v>1055200</v>
      </c>
      <c r="AB27" s="22"/>
      <c r="AC27" s="22"/>
      <c r="AD27" s="22"/>
      <c r="AE27" s="22"/>
      <c r="AF27" s="22">
        <v>208543</v>
      </c>
      <c r="AG27" s="22"/>
      <c r="AH27" s="22"/>
      <c r="AI27" s="22"/>
      <c r="AJ27" s="22">
        <v>12500</v>
      </c>
      <c r="AK27" s="22"/>
      <c r="AL27" s="22">
        <v>24000</v>
      </c>
      <c r="AM27" s="22"/>
      <c r="AN27" s="22"/>
      <c r="AO27" s="22"/>
      <c r="AP27" s="22"/>
      <c r="AQ27" s="22"/>
      <c r="AR27" s="22">
        <v>5000</v>
      </c>
      <c r="AS27" s="22"/>
      <c r="AT27" s="22"/>
      <c r="AU27" s="22"/>
      <c r="AV27" s="22"/>
      <c r="AW27" s="22">
        <v>16000</v>
      </c>
      <c r="AX27" s="22"/>
      <c r="AY27" s="22">
        <v>83400</v>
      </c>
      <c r="AZ27" s="22"/>
      <c r="BA27" s="22"/>
      <c r="BB27" s="22"/>
      <c r="BC27" s="22">
        <f t="shared" si="0"/>
        <v>1514768</v>
      </c>
      <c r="BD27" s="31">
        <f t="shared" si="1"/>
        <v>13985878</v>
      </c>
    </row>
    <row r="28" spans="1:56" s="4" customFormat="1" ht="27" customHeight="1">
      <c r="A28" s="36"/>
      <c r="B28" s="64" t="s">
        <v>18</v>
      </c>
      <c r="C28" s="64"/>
      <c r="D28" s="15">
        <f aca="true" t="shared" si="2" ref="D28:AI28">SUM(D4:D27)</f>
        <v>642974893</v>
      </c>
      <c r="E28" s="15">
        <f t="shared" si="2"/>
        <v>48000</v>
      </c>
      <c r="F28" s="15">
        <f t="shared" si="2"/>
        <v>-7494</v>
      </c>
      <c r="G28" s="15">
        <f t="shared" si="2"/>
        <v>7304422</v>
      </c>
      <c r="H28" s="15">
        <f t="shared" si="2"/>
        <v>148166</v>
      </c>
      <c r="I28" s="15">
        <f t="shared" si="2"/>
        <v>0</v>
      </c>
      <c r="J28" s="15">
        <f t="shared" si="2"/>
        <v>3524440</v>
      </c>
      <c r="K28" s="15">
        <f t="shared" si="2"/>
        <v>0</v>
      </c>
      <c r="L28" s="15">
        <f t="shared" si="2"/>
        <v>49384</v>
      </c>
      <c r="M28" s="15">
        <f t="shared" si="2"/>
        <v>-904700</v>
      </c>
      <c r="N28" s="15">
        <f t="shared" si="2"/>
        <v>0</v>
      </c>
      <c r="O28" s="15">
        <f t="shared" si="2"/>
        <v>210000</v>
      </c>
      <c r="P28" s="15">
        <f t="shared" si="2"/>
        <v>0</v>
      </c>
      <c r="Q28" s="15">
        <f t="shared" si="2"/>
        <v>140000</v>
      </c>
      <c r="R28" s="15">
        <f t="shared" si="2"/>
        <v>0</v>
      </c>
      <c r="S28" s="15">
        <f t="shared" si="2"/>
        <v>834631</v>
      </c>
      <c r="T28" s="15">
        <f t="shared" si="2"/>
        <v>4279544</v>
      </c>
      <c r="U28" s="15">
        <f t="shared" si="2"/>
        <v>0</v>
      </c>
      <c r="V28" s="15">
        <f t="shared" si="2"/>
        <v>0</v>
      </c>
      <c r="W28" s="15">
        <f t="shared" si="2"/>
        <v>3443103</v>
      </c>
      <c r="X28" s="15">
        <f t="shared" si="2"/>
        <v>32170</v>
      </c>
      <c r="Y28" s="15">
        <f t="shared" si="2"/>
        <v>91200</v>
      </c>
      <c r="Z28" s="15">
        <f t="shared" si="2"/>
        <v>0</v>
      </c>
      <c r="AA28" s="15">
        <f t="shared" si="2"/>
        <v>1055200</v>
      </c>
      <c r="AB28" s="15">
        <f t="shared" si="2"/>
        <v>0</v>
      </c>
      <c r="AC28" s="15">
        <f t="shared" si="2"/>
        <v>78216</v>
      </c>
      <c r="AD28" s="15">
        <f t="shared" si="2"/>
        <v>0</v>
      </c>
      <c r="AE28" s="15">
        <f t="shared" si="2"/>
        <v>174919</v>
      </c>
      <c r="AF28" s="15">
        <f t="shared" si="2"/>
        <v>1930600</v>
      </c>
      <c r="AG28" s="15">
        <f t="shared" si="2"/>
        <v>-344000</v>
      </c>
      <c r="AH28" s="15">
        <f t="shared" si="2"/>
        <v>-52026210</v>
      </c>
      <c r="AI28" s="15">
        <f t="shared" si="2"/>
        <v>209731</v>
      </c>
      <c r="AJ28" s="15">
        <f aca="true" t="shared" si="3" ref="AJ28:BC28">SUM(AJ4:AJ27)</f>
        <v>0</v>
      </c>
      <c r="AK28" s="15">
        <f t="shared" si="3"/>
        <v>260401</v>
      </c>
      <c r="AL28" s="15">
        <f t="shared" si="3"/>
        <v>0</v>
      </c>
      <c r="AM28" s="15">
        <f t="shared" si="3"/>
        <v>239628</v>
      </c>
      <c r="AN28" s="15">
        <f t="shared" si="3"/>
        <v>0</v>
      </c>
      <c r="AO28" s="15">
        <f t="shared" si="3"/>
        <v>0</v>
      </c>
      <c r="AP28" s="15">
        <f t="shared" si="3"/>
        <v>407330</v>
      </c>
      <c r="AQ28" s="15">
        <f t="shared" si="3"/>
        <v>-215537</v>
      </c>
      <c r="AR28" s="15">
        <f t="shared" si="3"/>
        <v>0</v>
      </c>
      <c r="AS28" s="15">
        <f t="shared" si="3"/>
        <v>-1781465</v>
      </c>
      <c r="AT28" s="15">
        <f t="shared" si="3"/>
        <v>0</v>
      </c>
      <c r="AU28" s="15">
        <f t="shared" si="3"/>
        <v>437727</v>
      </c>
      <c r="AV28" s="15">
        <f t="shared" si="3"/>
        <v>-60752</v>
      </c>
      <c r="AW28" s="15">
        <f t="shared" si="3"/>
        <v>0</v>
      </c>
      <c r="AX28" s="15">
        <f t="shared" si="3"/>
        <v>-14303400</v>
      </c>
      <c r="AY28" s="15">
        <f t="shared" si="3"/>
        <v>0</v>
      </c>
      <c r="AZ28" s="15">
        <f t="shared" si="3"/>
        <v>0</v>
      </c>
      <c r="BA28" s="15">
        <f t="shared" si="3"/>
        <v>34005</v>
      </c>
      <c r="BB28" s="15">
        <f t="shared" si="3"/>
        <v>-253808</v>
      </c>
      <c r="BC28" s="15">
        <f t="shared" si="3"/>
        <v>-44964549</v>
      </c>
      <c r="BD28" s="15">
        <f t="shared" si="1"/>
        <v>598010344</v>
      </c>
    </row>
    <row r="29" spans="1:56" s="4" customFormat="1" ht="21" customHeight="1">
      <c r="A29" s="20" t="s">
        <v>13</v>
      </c>
      <c r="B29" s="55" t="s">
        <v>19</v>
      </c>
      <c r="C29" s="55"/>
      <c r="D29" s="22">
        <v>32000000</v>
      </c>
      <c r="E29" s="22"/>
      <c r="F29" s="22"/>
      <c r="G29" s="22"/>
      <c r="H29" s="22"/>
      <c r="I29" s="22"/>
      <c r="J29" s="22">
        <v>293339</v>
      </c>
      <c r="K29" s="22"/>
      <c r="L29" s="22"/>
      <c r="M29" s="22">
        <v>-2369888</v>
      </c>
      <c r="N29" s="22"/>
      <c r="O29" s="22"/>
      <c r="P29" s="22"/>
      <c r="Q29" s="22"/>
      <c r="R29" s="22"/>
      <c r="S29" s="22"/>
      <c r="T29" s="22"/>
      <c r="U29" s="22"/>
      <c r="V29" s="22"/>
      <c r="W29" s="22">
        <v>-596046</v>
      </c>
      <c r="X29" s="22"/>
      <c r="Y29" s="22"/>
      <c r="Z29" s="22"/>
      <c r="AA29" s="22"/>
      <c r="AB29" s="22"/>
      <c r="AC29" s="22"/>
      <c r="AD29" s="22"/>
      <c r="AE29" s="22"/>
      <c r="AF29" s="22"/>
      <c r="AG29" s="22"/>
      <c r="AH29" s="22">
        <v>4400000</v>
      </c>
      <c r="AI29" s="22"/>
      <c r="AJ29" s="22"/>
      <c r="AK29" s="22"/>
      <c r="AL29" s="22"/>
      <c r="AM29" s="22"/>
      <c r="AN29" s="22"/>
      <c r="AO29" s="22"/>
      <c r="AP29" s="22"/>
      <c r="AQ29" s="22"/>
      <c r="AR29" s="22"/>
      <c r="AS29" s="22"/>
      <c r="AT29" s="22"/>
      <c r="AU29" s="22"/>
      <c r="AV29" s="22"/>
      <c r="AW29" s="22"/>
      <c r="AX29" s="22"/>
      <c r="AY29" s="22"/>
      <c r="AZ29" s="22"/>
      <c r="BA29" s="22"/>
      <c r="BB29" s="22"/>
      <c r="BC29" s="22">
        <f>SUM(E29:BB29)</f>
        <v>1727405</v>
      </c>
      <c r="BD29" s="22">
        <f t="shared" si="1"/>
        <v>33727405</v>
      </c>
    </row>
    <row r="30" spans="1:56" s="6" customFormat="1" ht="27" customHeight="1">
      <c r="A30" s="63" t="s">
        <v>2</v>
      </c>
      <c r="B30" s="63"/>
      <c r="C30" s="63"/>
      <c r="D30" s="5">
        <f aca="true" t="shared" si="4" ref="D30:AI30">D28+D29</f>
        <v>674974893</v>
      </c>
      <c r="E30" s="5">
        <f t="shared" si="4"/>
        <v>48000</v>
      </c>
      <c r="F30" s="5">
        <f t="shared" si="4"/>
        <v>-7494</v>
      </c>
      <c r="G30" s="5">
        <f t="shared" si="4"/>
        <v>7304422</v>
      </c>
      <c r="H30" s="5">
        <f t="shared" si="4"/>
        <v>148166</v>
      </c>
      <c r="I30" s="5">
        <f t="shared" si="4"/>
        <v>0</v>
      </c>
      <c r="J30" s="5">
        <f t="shared" si="4"/>
        <v>3817779</v>
      </c>
      <c r="K30" s="5">
        <f t="shared" si="4"/>
        <v>0</v>
      </c>
      <c r="L30" s="5">
        <f t="shared" si="4"/>
        <v>49384</v>
      </c>
      <c r="M30" s="5">
        <f t="shared" si="4"/>
        <v>-3274588</v>
      </c>
      <c r="N30" s="5">
        <f t="shared" si="4"/>
        <v>0</v>
      </c>
      <c r="O30" s="5">
        <f t="shared" si="4"/>
        <v>210000</v>
      </c>
      <c r="P30" s="5">
        <f t="shared" si="4"/>
        <v>0</v>
      </c>
      <c r="Q30" s="5">
        <f t="shared" si="4"/>
        <v>140000</v>
      </c>
      <c r="R30" s="5">
        <f t="shared" si="4"/>
        <v>0</v>
      </c>
      <c r="S30" s="5">
        <f t="shared" si="4"/>
        <v>834631</v>
      </c>
      <c r="T30" s="5">
        <f t="shared" si="4"/>
        <v>4279544</v>
      </c>
      <c r="U30" s="5">
        <f t="shared" si="4"/>
        <v>0</v>
      </c>
      <c r="V30" s="5">
        <f t="shared" si="4"/>
        <v>0</v>
      </c>
      <c r="W30" s="5">
        <f t="shared" si="4"/>
        <v>2847057</v>
      </c>
      <c r="X30" s="5">
        <f t="shared" si="4"/>
        <v>32170</v>
      </c>
      <c r="Y30" s="5">
        <f t="shared" si="4"/>
        <v>91200</v>
      </c>
      <c r="Z30" s="5">
        <f t="shared" si="4"/>
        <v>0</v>
      </c>
      <c r="AA30" s="5">
        <f t="shared" si="4"/>
        <v>1055200</v>
      </c>
      <c r="AB30" s="5">
        <f t="shared" si="4"/>
        <v>0</v>
      </c>
      <c r="AC30" s="5">
        <f t="shared" si="4"/>
        <v>78216</v>
      </c>
      <c r="AD30" s="5">
        <f t="shared" si="4"/>
        <v>0</v>
      </c>
      <c r="AE30" s="5">
        <f t="shared" si="4"/>
        <v>174919</v>
      </c>
      <c r="AF30" s="5">
        <f t="shared" si="4"/>
        <v>1930600</v>
      </c>
      <c r="AG30" s="5">
        <f t="shared" si="4"/>
        <v>-344000</v>
      </c>
      <c r="AH30" s="5">
        <f t="shared" si="4"/>
        <v>-47626210</v>
      </c>
      <c r="AI30" s="5">
        <f t="shared" si="4"/>
        <v>209731</v>
      </c>
      <c r="AJ30" s="5">
        <f aca="true" t="shared" si="5" ref="AJ30:BC30">AJ28+AJ29</f>
        <v>0</v>
      </c>
      <c r="AK30" s="5">
        <f t="shared" si="5"/>
        <v>260401</v>
      </c>
      <c r="AL30" s="5">
        <f t="shared" si="5"/>
        <v>0</v>
      </c>
      <c r="AM30" s="5">
        <f t="shared" si="5"/>
        <v>239628</v>
      </c>
      <c r="AN30" s="5">
        <f t="shared" si="5"/>
        <v>0</v>
      </c>
      <c r="AO30" s="5">
        <f t="shared" si="5"/>
        <v>0</v>
      </c>
      <c r="AP30" s="5">
        <f t="shared" si="5"/>
        <v>407330</v>
      </c>
      <c r="AQ30" s="5">
        <f t="shared" si="5"/>
        <v>-215537</v>
      </c>
      <c r="AR30" s="5">
        <f t="shared" si="5"/>
        <v>0</v>
      </c>
      <c r="AS30" s="5">
        <f t="shared" si="5"/>
        <v>-1781465</v>
      </c>
      <c r="AT30" s="5">
        <f t="shared" si="5"/>
        <v>0</v>
      </c>
      <c r="AU30" s="5">
        <f t="shared" si="5"/>
        <v>437727</v>
      </c>
      <c r="AV30" s="5">
        <f t="shared" si="5"/>
        <v>-60752</v>
      </c>
      <c r="AW30" s="5">
        <f t="shared" si="5"/>
        <v>0</v>
      </c>
      <c r="AX30" s="5">
        <f t="shared" si="5"/>
        <v>-14303400</v>
      </c>
      <c r="AY30" s="5">
        <f t="shared" si="5"/>
        <v>0</v>
      </c>
      <c r="AZ30" s="5">
        <f t="shared" si="5"/>
        <v>0</v>
      </c>
      <c r="BA30" s="5">
        <f t="shared" si="5"/>
        <v>34005</v>
      </c>
      <c r="BB30" s="5">
        <f t="shared" si="5"/>
        <v>-253808</v>
      </c>
      <c r="BC30" s="5">
        <f t="shared" si="5"/>
        <v>-43237144</v>
      </c>
      <c r="BD30" s="5">
        <f t="shared" si="1"/>
        <v>631737749</v>
      </c>
    </row>
  </sheetData>
  <mergeCells count="36">
    <mergeCell ref="A15:A17"/>
    <mergeCell ref="B29:C29"/>
    <mergeCell ref="B23:C23"/>
    <mergeCell ref="B15:B17"/>
    <mergeCell ref="B18:C18"/>
    <mergeCell ref="B20:C20"/>
    <mergeCell ref="B21:C21"/>
    <mergeCell ref="B19:C19"/>
    <mergeCell ref="B22:C22"/>
    <mergeCell ref="A30:C30"/>
    <mergeCell ref="B28:C28"/>
    <mergeCell ref="B24:C24"/>
    <mergeCell ref="B25:C25"/>
    <mergeCell ref="B26:C26"/>
    <mergeCell ref="B27:C27"/>
    <mergeCell ref="D1:D2"/>
    <mergeCell ref="B5:C5"/>
    <mergeCell ref="B4:C4"/>
    <mergeCell ref="B8:C8"/>
    <mergeCell ref="B9:C9"/>
    <mergeCell ref="B7:C7"/>
    <mergeCell ref="B11:C11"/>
    <mergeCell ref="B14:C14"/>
    <mergeCell ref="B12:C12"/>
    <mergeCell ref="B13:C13"/>
    <mergeCell ref="B10:C10"/>
    <mergeCell ref="A1:A2"/>
    <mergeCell ref="B6:C6"/>
    <mergeCell ref="BD1:BD2"/>
    <mergeCell ref="BC1:BC2"/>
    <mergeCell ref="B1:C2"/>
    <mergeCell ref="B3:C3"/>
    <mergeCell ref="E1:S1"/>
    <mergeCell ref="T1:AI1"/>
    <mergeCell ref="AJ1:AY1"/>
    <mergeCell ref="AZ1:BB1"/>
  </mergeCells>
  <printOptions horizontalCentered="1"/>
  <pageMargins left="0.1968503937007874" right="0.1968503937007874" top="0.65" bottom="0.5118110236220472" header="0.3937007874015748" footer="0.35433070866141736"/>
  <pageSetup horizontalDpi="600" verticalDpi="600" orientation="landscape" paperSize="9" scale="65" r:id="rId1"/>
  <headerFooter alignWithMargins="0">
    <oddHeader>&amp;C&amp;"Arial CE,Pogrubiony"&amp;16Zmiany w planie wydatków budżetu miasta Opola w 2006 roku&amp;R&amp;12Załącznik Nr 21</oddHeader>
    <oddFooter>&amp;C&amp;12&amp;P</oddFooter>
  </headerFooter>
</worksheet>
</file>

<file path=xl/worksheets/sheet3.xml><?xml version="1.0" encoding="utf-8"?>
<worksheet xmlns="http://schemas.openxmlformats.org/spreadsheetml/2006/main" xmlns:r="http://schemas.openxmlformats.org/officeDocument/2006/relationships">
  <dimension ref="A1:F581"/>
  <sheetViews>
    <sheetView workbookViewId="0" topLeftCell="A1">
      <selection activeCell="A1" sqref="A1:A2"/>
    </sheetView>
  </sheetViews>
  <sheetFormatPr defaultColWidth="9.00390625" defaultRowHeight="12.75"/>
  <cols>
    <col min="1" max="1" width="3.25390625" style="39" bestFit="1" customWidth="1"/>
    <col min="2" max="2" width="10.125" style="39" bestFit="1" customWidth="1"/>
    <col min="3" max="3" width="24.375" style="39" bestFit="1" customWidth="1"/>
    <col min="4" max="4" width="7.75390625" style="39" customWidth="1"/>
    <col min="5" max="5" width="14.375" style="39" customWidth="1"/>
    <col min="6" max="6" width="85.75390625" style="39" customWidth="1"/>
    <col min="7" max="16384" width="9.125" style="39" customWidth="1"/>
  </cols>
  <sheetData>
    <row r="1" spans="1:6" s="37" customFormat="1" ht="20.25" customHeight="1">
      <c r="A1" s="65" t="s">
        <v>6</v>
      </c>
      <c r="B1" s="67" t="s">
        <v>7</v>
      </c>
      <c r="C1" s="67" t="s">
        <v>37</v>
      </c>
      <c r="D1" s="67" t="s">
        <v>0</v>
      </c>
      <c r="E1" s="67" t="s">
        <v>43</v>
      </c>
      <c r="F1" s="67" t="s">
        <v>8</v>
      </c>
    </row>
    <row r="2" spans="1:6" s="37" customFormat="1" ht="25.5" customHeight="1">
      <c r="A2" s="65"/>
      <c r="B2" s="67"/>
      <c r="C2" s="67"/>
      <c r="D2" s="67"/>
      <c r="E2" s="67"/>
      <c r="F2" s="67"/>
    </row>
    <row r="3" spans="1:6" s="9" customFormat="1" ht="11.25">
      <c r="A3" s="8">
        <v>1</v>
      </c>
      <c r="B3" s="8">
        <v>2</v>
      </c>
      <c r="C3" s="8">
        <v>3</v>
      </c>
      <c r="D3" s="8">
        <v>4</v>
      </c>
      <c r="E3" s="8">
        <v>5</v>
      </c>
      <c r="F3" s="8">
        <v>6</v>
      </c>
    </row>
    <row r="4" spans="1:6" s="11" customFormat="1" ht="12.75">
      <c r="A4" s="10">
        <v>1</v>
      </c>
      <c r="B4" s="10" t="s">
        <v>99</v>
      </c>
      <c r="C4" s="10" t="s">
        <v>100</v>
      </c>
      <c r="D4" s="10">
        <v>758</v>
      </c>
      <c r="E4" s="34">
        <v>5600000</v>
      </c>
      <c r="F4" s="32" t="s">
        <v>101</v>
      </c>
    </row>
    <row r="5" spans="1:6" s="38" customFormat="1" ht="51">
      <c r="A5" s="10">
        <v>2</v>
      </c>
      <c r="B5" s="10" t="s">
        <v>102</v>
      </c>
      <c r="C5" s="10" t="s">
        <v>103</v>
      </c>
      <c r="D5" s="33" t="s">
        <v>187</v>
      </c>
      <c r="E5" s="34">
        <v>-320000</v>
      </c>
      <c r="F5" s="32" t="s">
        <v>141</v>
      </c>
    </row>
    <row r="6" spans="1:6" s="38" customFormat="1" ht="38.25">
      <c r="A6" s="10">
        <v>3</v>
      </c>
      <c r="B6" s="10" t="s">
        <v>104</v>
      </c>
      <c r="C6" s="10" t="s">
        <v>105</v>
      </c>
      <c r="D6" s="33">
        <v>921</v>
      </c>
      <c r="E6" s="34">
        <v>-190250</v>
      </c>
      <c r="F6" s="32" t="s">
        <v>106</v>
      </c>
    </row>
    <row r="7" spans="1:6" s="38" customFormat="1" ht="38.25">
      <c r="A7" s="10">
        <v>4</v>
      </c>
      <c r="B7" s="10" t="s">
        <v>107</v>
      </c>
      <c r="C7" s="10" t="s">
        <v>108</v>
      </c>
      <c r="D7" s="33">
        <v>925</v>
      </c>
      <c r="E7" s="34">
        <v>-100000</v>
      </c>
      <c r="F7" s="32" t="s">
        <v>109</v>
      </c>
    </row>
    <row r="8" spans="1:6" s="38" customFormat="1" ht="38.25">
      <c r="A8" s="10">
        <v>5</v>
      </c>
      <c r="B8" s="10" t="s">
        <v>110</v>
      </c>
      <c r="C8" s="10" t="s">
        <v>111</v>
      </c>
      <c r="D8" s="47" t="s">
        <v>186</v>
      </c>
      <c r="E8" s="34">
        <v>-17500</v>
      </c>
      <c r="F8" s="32" t="s">
        <v>112</v>
      </c>
    </row>
    <row r="9" spans="1:6" s="38" customFormat="1" ht="25.5">
      <c r="A9" s="10">
        <v>6</v>
      </c>
      <c r="B9" s="10" t="s">
        <v>113</v>
      </c>
      <c r="C9" s="10" t="s">
        <v>114</v>
      </c>
      <c r="D9" s="48">
        <v>852</v>
      </c>
      <c r="E9" s="34">
        <v>-19000</v>
      </c>
      <c r="F9" s="32" t="s">
        <v>188</v>
      </c>
    </row>
    <row r="10" spans="1:6" s="38" customFormat="1" ht="25.5">
      <c r="A10" s="10">
        <v>7</v>
      </c>
      <c r="B10" s="10" t="s">
        <v>115</v>
      </c>
      <c r="C10" s="10" t="s">
        <v>116</v>
      </c>
      <c r="D10" s="47">
        <v>921</v>
      </c>
      <c r="E10" s="34">
        <v>-90000</v>
      </c>
      <c r="F10" s="32" t="s">
        <v>117</v>
      </c>
    </row>
    <row r="11" spans="1:6" s="38" customFormat="1" ht="25.5">
      <c r="A11" s="10">
        <v>8</v>
      </c>
      <c r="B11" s="10" t="s">
        <v>118</v>
      </c>
      <c r="C11" s="10" t="s">
        <v>119</v>
      </c>
      <c r="D11" s="33">
        <v>852</v>
      </c>
      <c r="E11" s="34">
        <v>-2500</v>
      </c>
      <c r="F11" s="32" t="s">
        <v>120</v>
      </c>
    </row>
    <row r="12" spans="1:6" s="38" customFormat="1" ht="63.75">
      <c r="A12" s="10">
        <v>9</v>
      </c>
      <c r="B12" s="10" t="s">
        <v>121</v>
      </c>
      <c r="C12" s="10" t="s">
        <v>122</v>
      </c>
      <c r="D12" s="48" t="s">
        <v>189</v>
      </c>
      <c r="E12" s="34">
        <v>-545818</v>
      </c>
      <c r="F12" s="32" t="s">
        <v>183</v>
      </c>
    </row>
    <row r="13" spans="1:6" s="38" customFormat="1" ht="63.75">
      <c r="A13" s="10">
        <v>10</v>
      </c>
      <c r="B13" s="10" t="s">
        <v>123</v>
      </c>
      <c r="C13" s="10" t="s">
        <v>124</v>
      </c>
      <c r="D13" s="47">
        <v>754</v>
      </c>
      <c r="E13" s="34">
        <v>-213000</v>
      </c>
      <c r="F13" s="32" t="s">
        <v>184</v>
      </c>
    </row>
    <row r="14" spans="1:6" s="38" customFormat="1" ht="51">
      <c r="A14" s="10">
        <v>11</v>
      </c>
      <c r="B14" s="10" t="s">
        <v>125</v>
      </c>
      <c r="C14" s="10" t="s">
        <v>126</v>
      </c>
      <c r="D14" s="33" t="s">
        <v>185</v>
      </c>
      <c r="E14" s="34">
        <v>-253791</v>
      </c>
      <c r="F14" s="32" t="s">
        <v>142</v>
      </c>
    </row>
    <row r="15" spans="1:6" s="38" customFormat="1" ht="51">
      <c r="A15" s="10">
        <v>12</v>
      </c>
      <c r="B15" s="10" t="s">
        <v>127</v>
      </c>
      <c r="C15" s="10" t="s">
        <v>128</v>
      </c>
      <c r="D15" s="33" t="s">
        <v>190</v>
      </c>
      <c r="E15" s="34">
        <v>-112100</v>
      </c>
      <c r="F15" s="32" t="s">
        <v>182</v>
      </c>
    </row>
    <row r="16" spans="1:6" s="38" customFormat="1" ht="25.5">
      <c r="A16" s="10">
        <v>13</v>
      </c>
      <c r="B16" s="10" t="s">
        <v>129</v>
      </c>
      <c r="C16" s="10" t="s">
        <v>130</v>
      </c>
      <c r="D16" s="33">
        <v>926</v>
      </c>
      <c r="E16" s="34">
        <v>-12500</v>
      </c>
      <c r="F16" s="32" t="s">
        <v>131</v>
      </c>
    </row>
    <row r="17" spans="1:6" s="38" customFormat="1" ht="63.75">
      <c r="A17" s="10">
        <v>14</v>
      </c>
      <c r="B17" s="10" t="s">
        <v>132</v>
      </c>
      <c r="C17" s="10" t="s">
        <v>133</v>
      </c>
      <c r="D17" s="33" t="s">
        <v>134</v>
      </c>
      <c r="E17" s="34">
        <v>-97000</v>
      </c>
      <c r="F17" s="32" t="s">
        <v>143</v>
      </c>
    </row>
    <row r="18" spans="1:6" s="38" customFormat="1" ht="25.5">
      <c r="A18" s="10">
        <v>15</v>
      </c>
      <c r="B18" s="10" t="s">
        <v>135</v>
      </c>
      <c r="C18" s="10" t="s">
        <v>136</v>
      </c>
      <c r="D18" s="33">
        <v>852</v>
      </c>
      <c r="E18" s="34">
        <v>-9800</v>
      </c>
      <c r="F18" s="32" t="s">
        <v>137</v>
      </c>
    </row>
    <row r="19" spans="1:6" s="38" customFormat="1" ht="25.5">
      <c r="A19" s="10">
        <v>16</v>
      </c>
      <c r="B19" s="10" t="s">
        <v>138</v>
      </c>
      <c r="C19" s="10" t="s">
        <v>139</v>
      </c>
      <c r="D19" s="33">
        <v>853</v>
      </c>
      <c r="E19" s="34">
        <v>-4300</v>
      </c>
      <c r="F19" s="32" t="s">
        <v>140</v>
      </c>
    </row>
    <row r="20" spans="1:6" s="13" customFormat="1" ht="29.25" customHeight="1">
      <c r="A20" s="66" t="s">
        <v>2</v>
      </c>
      <c r="B20" s="66"/>
      <c r="C20" s="66"/>
      <c r="D20" s="66"/>
      <c r="E20" s="14">
        <f>SUM(E4:E19)</f>
        <v>3612441</v>
      </c>
      <c r="F20" s="12"/>
    </row>
    <row r="21" spans="2:5" ht="12.75">
      <c r="B21" s="40"/>
      <c r="C21" s="41"/>
      <c r="D21" s="41"/>
      <c r="E21" s="41"/>
    </row>
    <row r="22" spans="2:5" ht="12.75">
      <c r="B22" s="40"/>
      <c r="C22" s="41"/>
      <c r="D22" s="41"/>
      <c r="E22" s="41"/>
    </row>
    <row r="23" spans="2:5" ht="12.75">
      <c r="B23" s="40"/>
      <c r="C23" s="41"/>
      <c r="D23" s="41"/>
      <c r="E23" s="41"/>
    </row>
    <row r="24" spans="2:5" ht="12.75">
      <c r="B24" s="40"/>
      <c r="C24" s="41"/>
      <c r="D24" s="41"/>
      <c r="E24" s="41"/>
    </row>
    <row r="25" spans="2:5" ht="12.75">
      <c r="B25" s="40"/>
      <c r="C25" s="41"/>
      <c r="D25" s="41"/>
      <c r="E25" s="41"/>
    </row>
    <row r="26" spans="2:5" ht="12.75">
      <c r="B26" s="40"/>
      <c r="C26" s="41"/>
      <c r="D26" s="41"/>
      <c r="E26" s="41"/>
    </row>
    <row r="27" spans="2:5" ht="12.75">
      <c r="B27" s="40"/>
      <c r="C27" s="41"/>
      <c r="D27" s="41"/>
      <c r="E27" s="41"/>
    </row>
    <row r="28" spans="2:5" ht="12.75">
      <c r="B28" s="40"/>
      <c r="C28" s="41"/>
      <c r="D28" s="41"/>
      <c r="E28" s="41"/>
    </row>
    <row r="29" spans="2:5" ht="12.75">
      <c r="B29" s="40"/>
      <c r="C29" s="41"/>
      <c r="D29" s="41"/>
      <c r="E29" s="41"/>
    </row>
    <row r="30" spans="2:5" ht="12.75">
      <c r="B30" s="40"/>
      <c r="C30" s="41"/>
      <c r="D30" s="41"/>
      <c r="E30" s="41"/>
    </row>
    <row r="31" spans="2:5" ht="12.75">
      <c r="B31" s="40"/>
      <c r="C31" s="41"/>
      <c r="D31" s="41"/>
      <c r="E31" s="41"/>
    </row>
    <row r="32" spans="2:5" ht="12.75">
      <c r="B32" s="40"/>
      <c r="C32" s="41"/>
      <c r="D32" s="41"/>
      <c r="E32" s="41"/>
    </row>
    <row r="33" spans="2:5" ht="12.75">
      <c r="B33" s="40"/>
      <c r="C33" s="41"/>
      <c r="D33" s="41"/>
      <c r="E33" s="41"/>
    </row>
    <row r="34" spans="2:5" ht="12.75">
      <c r="B34" s="40"/>
      <c r="C34" s="41"/>
      <c r="D34" s="41"/>
      <c r="E34" s="41"/>
    </row>
    <row r="35" spans="2:5" ht="12.75">
      <c r="B35" s="40"/>
      <c r="C35" s="41"/>
      <c r="D35" s="41"/>
      <c r="E35" s="41"/>
    </row>
    <row r="36" spans="2:5" ht="12.75">
      <c r="B36" s="40"/>
      <c r="C36" s="41"/>
      <c r="D36" s="41"/>
      <c r="E36" s="41"/>
    </row>
    <row r="37" spans="2:5" ht="12.75">
      <c r="B37" s="40"/>
      <c r="C37" s="41"/>
      <c r="D37" s="41"/>
      <c r="E37" s="41"/>
    </row>
    <row r="38" spans="2:5" ht="12.75">
      <c r="B38" s="40"/>
      <c r="C38" s="41"/>
      <c r="D38" s="41"/>
      <c r="E38" s="41"/>
    </row>
    <row r="39" spans="2:5" ht="12.75">
      <c r="B39" s="40"/>
      <c r="C39" s="41"/>
      <c r="D39" s="41"/>
      <c r="E39" s="41"/>
    </row>
    <row r="40" spans="2:5" ht="12.75">
      <c r="B40" s="40"/>
      <c r="C40" s="41"/>
      <c r="D40" s="41"/>
      <c r="E40" s="41"/>
    </row>
    <row r="41" spans="2:5" ht="12.75">
      <c r="B41" s="40"/>
      <c r="C41" s="41"/>
      <c r="D41" s="41"/>
      <c r="E41" s="41"/>
    </row>
    <row r="42" spans="2:5" ht="12.75">
      <c r="B42" s="40"/>
      <c r="C42" s="41"/>
      <c r="D42" s="41"/>
      <c r="E42" s="41"/>
    </row>
    <row r="43" spans="2:5" ht="12.75">
      <c r="B43" s="40"/>
      <c r="C43" s="41"/>
      <c r="D43" s="41"/>
      <c r="E43" s="41"/>
    </row>
    <row r="44" spans="2:5" ht="12.75">
      <c r="B44" s="40"/>
      <c r="C44" s="41"/>
      <c r="D44" s="41"/>
      <c r="E44" s="41"/>
    </row>
    <row r="45" spans="2:5" ht="12.75">
      <c r="B45" s="40"/>
      <c r="C45" s="41"/>
      <c r="D45" s="41"/>
      <c r="E45" s="41"/>
    </row>
    <row r="46" spans="2:5" ht="12.75">
      <c r="B46" s="40"/>
      <c r="C46" s="41"/>
      <c r="D46" s="41"/>
      <c r="E46" s="41"/>
    </row>
    <row r="47" spans="2:5" ht="12.75">
      <c r="B47" s="40"/>
      <c r="C47" s="41"/>
      <c r="D47" s="41"/>
      <c r="E47" s="41"/>
    </row>
    <row r="48" spans="2:5" ht="12.75">
      <c r="B48" s="40"/>
      <c r="C48" s="41"/>
      <c r="D48" s="41"/>
      <c r="E48" s="41"/>
    </row>
    <row r="49" spans="2:5" ht="12.75">
      <c r="B49" s="40"/>
      <c r="C49" s="41"/>
      <c r="D49" s="41"/>
      <c r="E49" s="41"/>
    </row>
    <row r="50" spans="2:5" ht="12.75">
      <c r="B50" s="40"/>
      <c r="C50" s="41"/>
      <c r="D50" s="41"/>
      <c r="E50" s="41"/>
    </row>
    <row r="51" spans="2:5" ht="12.75">
      <c r="B51" s="40"/>
      <c r="C51" s="41"/>
      <c r="D51" s="41"/>
      <c r="E51" s="41"/>
    </row>
    <row r="52" spans="2:5" ht="12.75">
      <c r="B52" s="40"/>
      <c r="C52" s="41"/>
      <c r="D52" s="41"/>
      <c r="E52" s="41"/>
    </row>
    <row r="53" spans="2:5" ht="12.75">
      <c r="B53" s="40"/>
      <c r="C53" s="41"/>
      <c r="D53" s="41"/>
      <c r="E53" s="41"/>
    </row>
    <row r="54" spans="2:5" ht="12.75">
      <c r="B54" s="40"/>
      <c r="C54" s="41"/>
      <c r="D54" s="41"/>
      <c r="E54" s="41"/>
    </row>
    <row r="55" spans="2:5" ht="12.75">
      <c r="B55" s="40"/>
      <c r="C55" s="41"/>
      <c r="D55" s="41"/>
      <c r="E55" s="41"/>
    </row>
    <row r="56" spans="2:5" ht="12.75">
      <c r="B56" s="40"/>
      <c r="C56" s="41"/>
      <c r="D56" s="41"/>
      <c r="E56" s="41"/>
    </row>
    <row r="57" spans="2:5" ht="12.75">
      <c r="B57" s="40"/>
      <c r="C57" s="41"/>
      <c r="D57" s="41"/>
      <c r="E57" s="41"/>
    </row>
    <row r="58" spans="2:5" ht="12.75">
      <c r="B58" s="40"/>
      <c r="C58" s="41"/>
      <c r="D58" s="41"/>
      <c r="E58" s="41"/>
    </row>
    <row r="59" spans="2:5" ht="12.75">
      <c r="B59" s="40"/>
      <c r="C59" s="41"/>
      <c r="D59" s="41"/>
      <c r="E59" s="41"/>
    </row>
    <row r="60" spans="2:5" ht="12.75">
      <c r="B60" s="40"/>
      <c r="C60" s="41"/>
      <c r="D60" s="41"/>
      <c r="E60" s="41"/>
    </row>
    <row r="61" spans="2:5" ht="12.75">
      <c r="B61" s="40"/>
      <c r="C61" s="41"/>
      <c r="D61" s="41"/>
      <c r="E61" s="41"/>
    </row>
    <row r="62" spans="2:5" ht="12.75">
      <c r="B62" s="40"/>
      <c r="C62" s="41"/>
      <c r="D62" s="41"/>
      <c r="E62" s="41"/>
    </row>
    <row r="63" spans="2:5" ht="12.75">
      <c r="B63" s="40"/>
      <c r="C63" s="41"/>
      <c r="D63" s="41"/>
      <c r="E63" s="41"/>
    </row>
    <row r="64" spans="2:5" ht="12.75">
      <c r="B64" s="40"/>
      <c r="C64" s="41"/>
      <c r="D64" s="41"/>
      <c r="E64" s="41"/>
    </row>
    <row r="65" spans="2:5" ht="12.75">
      <c r="B65" s="40"/>
      <c r="C65" s="41"/>
      <c r="D65" s="41"/>
      <c r="E65" s="41"/>
    </row>
    <row r="66" spans="2:5" ht="12.75">
      <c r="B66" s="40"/>
      <c r="C66" s="41"/>
      <c r="D66" s="41"/>
      <c r="E66" s="41"/>
    </row>
    <row r="67" spans="2:5" ht="12.75">
      <c r="B67" s="40"/>
      <c r="C67" s="41"/>
      <c r="D67" s="41"/>
      <c r="E67" s="41"/>
    </row>
    <row r="68" spans="2:5" ht="12.75">
      <c r="B68" s="40"/>
      <c r="C68" s="41"/>
      <c r="D68" s="41"/>
      <c r="E68" s="41"/>
    </row>
    <row r="69" spans="2:5" ht="12.75">
      <c r="B69" s="40"/>
      <c r="C69" s="41"/>
      <c r="D69" s="41"/>
      <c r="E69" s="41"/>
    </row>
    <row r="70" spans="2:5" ht="12.75">
      <c r="B70" s="40"/>
      <c r="C70" s="41"/>
      <c r="D70" s="41"/>
      <c r="E70" s="41"/>
    </row>
    <row r="71" spans="2:5" ht="12.75">
      <c r="B71" s="40"/>
      <c r="C71" s="41"/>
      <c r="D71" s="41"/>
      <c r="E71" s="41"/>
    </row>
    <row r="72" spans="2:5" ht="12.75">
      <c r="B72" s="40"/>
      <c r="C72" s="41"/>
      <c r="D72" s="41"/>
      <c r="E72" s="41"/>
    </row>
    <row r="73" spans="2:5" ht="12.75">
      <c r="B73" s="40"/>
      <c r="C73" s="41"/>
      <c r="D73" s="41"/>
      <c r="E73" s="41"/>
    </row>
    <row r="74" spans="2:5" ht="12.75">
      <c r="B74" s="40"/>
      <c r="C74" s="41"/>
      <c r="D74" s="41"/>
      <c r="E74" s="41"/>
    </row>
    <row r="75" spans="2:5" ht="12.75">
      <c r="B75" s="40"/>
      <c r="C75" s="41"/>
      <c r="D75" s="41"/>
      <c r="E75" s="41"/>
    </row>
    <row r="76" spans="2:5" ht="12.75">
      <c r="B76" s="40"/>
      <c r="C76" s="41"/>
      <c r="D76" s="41"/>
      <c r="E76" s="41"/>
    </row>
    <row r="77" spans="2:5" ht="12.75">
      <c r="B77" s="40"/>
      <c r="C77" s="41"/>
      <c r="D77" s="41"/>
      <c r="E77" s="41"/>
    </row>
    <row r="78" spans="2:5" ht="12.75">
      <c r="B78" s="40"/>
      <c r="C78" s="41"/>
      <c r="D78" s="41"/>
      <c r="E78" s="41"/>
    </row>
    <row r="79" spans="2:5" ht="12.75">
      <c r="B79" s="40"/>
      <c r="C79" s="41"/>
      <c r="D79" s="41"/>
      <c r="E79" s="41"/>
    </row>
    <row r="80" spans="2:5" ht="12.75">
      <c r="B80" s="40"/>
      <c r="C80" s="41"/>
      <c r="D80" s="41"/>
      <c r="E80" s="41"/>
    </row>
    <row r="81" spans="2:5" ht="12.75">
      <c r="B81" s="40"/>
      <c r="C81" s="41"/>
      <c r="D81" s="41"/>
      <c r="E81" s="41"/>
    </row>
    <row r="82" spans="2:5" ht="12.75">
      <c r="B82" s="40"/>
      <c r="C82" s="41"/>
      <c r="D82" s="41"/>
      <c r="E82" s="41"/>
    </row>
    <row r="83" spans="2:5" ht="12.75">
      <c r="B83" s="40"/>
      <c r="C83" s="41"/>
      <c r="D83" s="41"/>
      <c r="E83" s="41"/>
    </row>
    <row r="84" spans="2:5" ht="12.75">
      <c r="B84" s="40"/>
      <c r="C84" s="41"/>
      <c r="D84" s="41"/>
      <c r="E84" s="41"/>
    </row>
    <row r="85" spans="2:5" ht="12.75">
      <c r="B85" s="40"/>
      <c r="C85" s="41"/>
      <c r="D85" s="41"/>
      <c r="E85" s="41"/>
    </row>
    <row r="86" spans="2:5" ht="12.75">
      <c r="B86" s="40"/>
      <c r="C86" s="41"/>
      <c r="D86" s="41"/>
      <c r="E86" s="41"/>
    </row>
    <row r="87" spans="2:5" ht="12.75">
      <c r="B87" s="40"/>
      <c r="C87" s="41"/>
      <c r="D87" s="41"/>
      <c r="E87" s="41"/>
    </row>
    <row r="88" spans="2:5" ht="12.75">
      <c r="B88" s="40"/>
      <c r="C88" s="41"/>
      <c r="D88" s="41"/>
      <c r="E88" s="41"/>
    </row>
    <row r="89" spans="2:5" ht="12.75">
      <c r="B89" s="40"/>
      <c r="C89" s="41"/>
      <c r="D89" s="41"/>
      <c r="E89" s="41"/>
    </row>
    <row r="90" spans="2:5" ht="12.75">
      <c r="B90" s="40"/>
      <c r="C90" s="41"/>
      <c r="D90" s="41"/>
      <c r="E90" s="41"/>
    </row>
    <row r="91" spans="2:5" ht="12.75">
      <c r="B91" s="40"/>
      <c r="C91" s="41"/>
      <c r="D91" s="41"/>
      <c r="E91" s="41"/>
    </row>
    <row r="92" spans="2:5" ht="12.75">
      <c r="B92" s="40"/>
      <c r="C92" s="41"/>
      <c r="D92" s="41"/>
      <c r="E92" s="41"/>
    </row>
    <row r="93" spans="2:5" ht="12.75">
      <c r="B93" s="40"/>
      <c r="C93" s="41"/>
      <c r="D93" s="41"/>
      <c r="E93" s="41"/>
    </row>
    <row r="94" spans="2:5" ht="12.75">
      <c r="B94" s="40"/>
      <c r="C94" s="41"/>
      <c r="D94" s="41"/>
      <c r="E94" s="41"/>
    </row>
    <row r="95" spans="2:5" ht="12.75">
      <c r="B95" s="40"/>
      <c r="C95" s="41"/>
      <c r="D95" s="41"/>
      <c r="E95" s="41"/>
    </row>
    <row r="96" spans="2:5" ht="12.75">
      <c r="B96" s="40"/>
      <c r="C96" s="41"/>
      <c r="D96" s="41"/>
      <c r="E96" s="41"/>
    </row>
    <row r="97" spans="2:5" ht="12.75">
      <c r="B97" s="40"/>
      <c r="C97" s="41"/>
      <c r="D97" s="41"/>
      <c r="E97" s="41"/>
    </row>
    <row r="98" spans="2:5" ht="12.75">
      <c r="B98" s="40"/>
      <c r="C98" s="41"/>
      <c r="D98" s="41"/>
      <c r="E98" s="41"/>
    </row>
    <row r="99" spans="2:5" ht="12.75">
      <c r="B99" s="40"/>
      <c r="C99" s="41"/>
      <c r="D99" s="41"/>
      <c r="E99" s="41"/>
    </row>
    <row r="100" spans="2:5" ht="12.75">
      <c r="B100" s="40"/>
      <c r="C100" s="41"/>
      <c r="D100" s="41"/>
      <c r="E100" s="41"/>
    </row>
    <row r="101" spans="2:5" ht="12.75">
      <c r="B101" s="40"/>
      <c r="C101" s="41"/>
      <c r="D101" s="41"/>
      <c r="E101" s="41"/>
    </row>
    <row r="102" spans="2:5" ht="12.75">
      <c r="B102" s="40"/>
      <c r="C102" s="41"/>
      <c r="D102" s="41"/>
      <c r="E102" s="41"/>
    </row>
    <row r="103" spans="2:5" ht="12.75">
      <c r="B103" s="40"/>
      <c r="C103" s="41"/>
      <c r="D103" s="41"/>
      <c r="E103" s="41"/>
    </row>
    <row r="104" spans="2:5" ht="12.75">
      <c r="B104" s="40"/>
      <c r="C104" s="41"/>
      <c r="D104" s="41"/>
      <c r="E104" s="41"/>
    </row>
    <row r="105" spans="2:5" ht="12.75">
      <c r="B105" s="40"/>
      <c r="C105" s="41"/>
      <c r="D105" s="41"/>
      <c r="E105" s="41"/>
    </row>
    <row r="106" spans="2:5" ht="12.75">
      <c r="B106" s="40"/>
      <c r="C106" s="41"/>
      <c r="D106" s="41"/>
      <c r="E106" s="41"/>
    </row>
    <row r="107" spans="2:5" ht="12.75">
      <c r="B107" s="40"/>
      <c r="C107" s="41"/>
      <c r="D107" s="41"/>
      <c r="E107" s="41"/>
    </row>
    <row r="108" spans="2:5" ht="12.75">
      <c r="B108" s="40"/>
      <c r="C108" s="41"/>
      <c r="D108" s="41"/>
      <c r="E108" s="41"/>
    </row>
    <row r="109" spans="2:5" ht="12.75">
      <c r="B109" s="40"/>
      <c r="C109" s="41"/>
      <c r="D109" s="41"/>
      <c r="E109" s="41"/>
    </row>
    <row r="110" spans="2:5" ht="12.75">
      <c r="B110" s="40"/>
      <c r="C110" s="41"/>
      <c r="D110" s="41"/>
      <c r="E110" s="41"/>
    </row>
    <row r="111" spans="2:5" ht="12.75">
      <c r="B111" s="40"/>
      <c r="C111" s="41"/>
      <c r="D111" s="41"/>
      <c r="E111" s="41"/>
    </row>
    <row r="112" spans="2:5" ht="12.75">
      <c r="B112" s="40"/>
      <c r="C112" s="41"/>
      <c r="D112" s="41"/>
      <c r="E112" s="41"/>
    </row>
    <row r="113" spans="2:5" ht="12.75">
      <c r="B113" s="40"/>
      <c r="C113" s="41"/>
      <c r="D113" s="41"/>
      <c r="E113" s="41"/>
    </row>
    <row r="114" spans="2:5" ht="12.75">
      <c r="B114" s="40"/>
      <c r="C114" s="41"/>
      <c r="D114" s="41"/>
      <c r="E114" s="41"/>
    </row>
    <row r="115" spans="2:5" ht="12.75">
      <c r="B115" s="40"/>
      <c r="C115" s="41"/>
      <c r="D115" s="41"/>
      <c r="E115" s="41"/>
    </row>
    <row r="116" spans="2:5" ht="12.75">
      <c r="B116" s="40"/>
      <c r="C116" s="41"/>
      <c r="D116" s="41"/>
      <c r="E116" s="41"/>
    </row>
    <row r="117" spans="2:5" ht="12.75">
      <c r="B117" s="40"/>
      <c r="C117" s="41"/>
      <c r="D117" s="41"/>
      <c r="E117" s="41"/>
    </row>
    <row r="118" spans="2:5" ht="12.75">
      <c r="B118" s="40"/>
      <c r="C118" s="41"/>
      <c r="D118" s="41"/>
      <c r="E118" s="41"/>
    </row>
    <row r="119" spans="2:5" ht="12.75">
      <c r="B119" s="40"/>
      <c r="C119" s="41"/>
      <c r="D119" s="41"/>
      <c r="E119" s="41"/>
    </row>
    <row r="120" spans="2:5" ht="12.75">
      <c r="B120" s="40"/>
      <c r="C120" s="41"/>
      <c r="D120" s="41"/>
      <c r="E120" s="41"/>
    </row>
    <row r="121" spans="2:5" ht="12.75">
      <c r="B121" s="40"/>
      <c r="C121" s="41"/>
      <c r="D121" s="41"/>
      <c r="E121" s="41"/>
    </row>
    <row r="122" spans="2:5" ht="12.75">
      <c r="B122" s="40"/>
      <c r="C122" s="41"/>
      <c r="D122" s="41"/>
      <c r="E122" s="41"/>
    </row>
    <row r="123" spans="2:5" ht="12.75">
      <c r="B123" s="40"/>
      <c r="C123" s="41"/>
      <c r="D123" s="41"/>
      <c r="E123" s="41"/>
    </row>
    <row r="124" spans="2:5" ht="12.75">
      <c r="B124" s="40"/>
      <c r="C124" s="41"/>
      <c r="D124" s="41"/>
      <c r="E124" s="41"/>
    </row>
    <row r="125" spans="2:5" ht="12.75">
      <c r="B125" s="40"/>
      <c r="C125" s="41"/>
      <c r="D125" s="41"/>
      <c r="E125" s="41"/>
    </row>
    <row r="126" spans="2:5" ht="12.75">
      <c r="B126" s="40"/>
      <c r="C126" s="41"/>
      <c r="D126" s="41"/>
      <c r="E126" s="41"/>
    </row>
    <row r="127" spans="2:5" ht="12.75">
      <c r="B127" s="40"/>
      <c r="C127" s="41"/>
      <c r="D127" s="41"/>
      <c r="E127" s="41"/>
    </row>
    <row r="128" spans="2:5" ht="12.75">
      <c r="B128" s="40"/>
      <c r="C128" s="41"/>
      <c r="D128" s="41"/>
      <c r="E128" s="41"/>
    </row>
    <row r="129" spans="2:5" ht="12.75">
      <c r="B129" s="40"/>
      <c r="C129" s="41"/>
      <c r="D129" s="41"/>
      <c r="E129" s="41"/>
    </row>
    <row r="130" spans="2:5" ht="12.75">
      <c r="B130" s="40"/>
      <c r="C130" s="41"/>
      <c r="D130" s="41"/>
      <c r="E130" s="41"/>
    </row>
    <row r="131" spans="2:5" ht="12.75">
      <c r="B131" s="40"/>
      <c r="C131" s="41"/>
      <c r="D131" s="41"/>
      <c r="E131" s="41"/>
    </row>
    <row r="132" spans="2:5" ht="12.75">
      <c r="B132" s="40"/>
      <c r="C132" s="41"/>
      <c r="D132" s="41"/>
      <c r="E132" s="41"/>
    </row>
    <row r="133" spans="2:5" ht="12.75">
      <c r="B133" s="40"/>
      <c r="C133" s="41"/>
      <c r="D133" s="41"/>
      <c r="E133" s="41"/>
    </row>
    <row r="134" spans="2:5" ht="12.75">
      <c r="B134" s="40"/>
      <c r="C134" s="41"/>
      <c r="D134" s="41"/>
      <c r="E134" s="41"/>
    </row>
    <row r="135" spans="2:5" ht="12.75">
      <c r="B135" s="40"/>
      <c r="C135" s="41"/>
      <c r="D135" s="41"/>
      <c r="E135" s="41"/>
    </row>
    <row r="136" spans="2:5" ht="12.75">
      <c r="B136" s="40"/>
      <c r="C136" s="41"/>
      <c r="D136" s="41"/>
      <c r="E136" s="41"/>
    </row>
    <row r="137" spans="2:5" ht="12.75">
      <c r="B137" s="40"/>
      <c r="C137" s="41"/>
      <c r="D137" s="41"/>
      <c r="E137" s="41"/>
    </row>
    <row r="138" spans="2:5" ht="12.75">
      <c r="B138" s="40"/>
      <c r="C138" s="41"/>
      <c r="D138" s="41"/>
      <c r="E138" s="41"/>
    </row>
    <row r="139" spans="2:5" ht="12.75">
      <c r="B139" s="40"/>
      <c r="C139" s="41"/>
      <c r="D139" s="41"/>
      <c r="E139" s="41"/>
    </row>
    <row r="140" spans="2:5" ht="12.75">
      <c r="B140" s="40"/>
      <c r="C140" s="41"/>
      <c r="D140" s="41"/>
      <c r="E140" s="41"/>
    </row>
    <row r="141" spans="2:5" ht="12.75">
      <c r="B141" s="40"/>
      <c r="C141" s="41"/>
      <c r="D141" s="41"/>
      <c r="E141" s="41"/>
    </row>
    <row r="142" spans="2:5" ht="12.75">
      <c r="B142" s="40"/>
      <c r="C142" s="41"/>
      <c r="D142" s="41"/>
      <c r="E142" s="41"/>
    </row>
    <row r="143" spans="2:5" ht="12.75">
      <c r="B143" s="40"/>
      <c r="C143" s="41"/>
      <c r="D143" s="41"/>
      <c r="E143" s="41"/>
    </row>
    <row r="144" spans="2:5" ht="12.75">
      <c r="B144" s="40"/>
      <c r="C144" s="41"/>
      <c r="D144" s="41"/>
      <c r="E144" s="41"/>
    </row>
    <row r="145" spans="2:5" ht="12.75">
      <c r="B145" s="40"/>
      <c r="C145" s="41"/>
      <c r="D145" s="41"/>
      <c r="E145" s="41"/>
    </row>
    <row r="146" spans="2:5" ht="12.75">
      <c r="B146" s="40"/>
      <c r="C146" s="41"/>
      <c r="D146" s="41"/>
      <c r="E146" s="41"/>
    </row>
    <row r="147" spans="2:5" ht="12.75">
      <c r="B147" s="40"/>
      <c r="C147" s="41"/>
      <c r="D147" s="41"/>
      <c r="E147" s="41"/>
    </row>
    <row r="148" spans="2:5" ht="12.75">
      <c r="B148" s="40"/>
      <c r="C148" s="41"/>
      <c r="D148" s="41"/>
      <c r="E148" s="41"/>
    </row>
    <row r="149" spans="2:5" ht="12.75">
      <c r="B149" s="40"/>
      <c r="C149" s="41"/>
      <c r="D149" s="41"/>
      <c r="E149" s="41"/>
    </row>
    <row r="150" spans="2:5" ht="12.75">
      <c r="B150" s="40"/>
      <c r="C150" s="41"/>
      <c r="D150" s="41"/>
      <c r="E150" s="41"/>
    </row>
    <row r="151" spans="2:5" ht="12.75">
      <c r="B151" s="40"/>
      <c r="C151" s="41"/>
      <c r="D151" s="41"/>
      <c r="E151" s="41"/>
    </row>
    <row r="152" spans="2:5" ht="12.75">
      <c r="B152" s="40"/>
      <c r="C152" s="41"/>
      <c r="D152" s="41"/>
      <c r="E152" s="41"/>
    </row>
    <row r="153" spans="2:5" ht="12.75">
      <c r="B153" s="40"/>
      <c r="C153" s="41"/>
      <c r="D153" s="41"/>
      <c r="E153" s="41"/>
    </row>
    <row r="154" spans="2:5" ht="12.75">
      <c r="B154" s="40"/>
      <c r="C154" s="41"/>
      <c r="D154" s="41"/>
      <c r="E154" s="41"/>
    </row>
    <row r="155" spans="2:5" ht="12.75">
      <c r="B155" s="40"/>
      <c r="C155" s="41"/>
      <c r="D155" s="41"/>
      <c r="E155" s="41"/>
    </row>
    <row r="156" spans="2:5" ht="12.75">
      <c r="B156" s="40"/>
      <c r="C156" s="41"/>
      <c r="D156" s="41"/>
      <c r="E156" s="41"/>
    </row>
    <row r="157" spans="2:5" ht="12.75">
      <c r="B157" s="40"/>
      <c r="C157" s="41"/>
      <c r="D157" s="41"/>
      <c r="E157" s="41"/>
    </row>
    <row r="158" spans="2:5" ht="12.75">
      <c r="B158" s="40"/>
      <c r="C158" s="41"/>
      <c r="D158" s="41"/>
      <c r="E158" s="41"/>
    </row>
    <row r="159" spans="2:5" ht="12.75">
      <c r="B159" s="40"/>
      <c r="C159" s="41"/>
      <c r="D159" s="41"/>
      <c r="E159" s="41"/>
    </row>
    <row r="160" spans="2:5" ht="12.75">
      <c r="B160" s="40"/>
      <c r="C160" s="41"/>
      <c r="D160" s="41"/>
      <c r="E160" s="41"/>
    </row>
    <row r="161" spans="2:5" ht="12.75">
      <c r="B161" s="40"/>
      <c r="C161" s="41"/>
      <c r="D161" s="41"/>
      <c r="E161" s="41"/>
    </row>
    <row r="162" spans="2:5" ht="12.75">
      <c r="B162" s="40"/>
      <c r="C162" s="41"/>
      <c r="D162" s="41"/>
      <c r="E162" s="41"/>
    </row>
    <row r="163" spans="2:5" ht="12.75">
      <c r="B163" s="40"/>
      <c r="C163" s="41"/>
      <c r="D163" s="41"/>
      <c r="E163" s="41"/>
    </row>
    <row r="164" spans="2:5" ht="12.75">
      <c r="B164" s="40"/>
      <c r="C164" s="41"/>
      <c r="D164" s="41"/>
      <c r="E164" s="41"/>
    </row>
    <row r="165" spans="2:5" ht="12.75">
      <c r="B165" s="40"/>
      <c r="C165" s="41"/>
      <c r="D165" s="41"/>
      <c r="E165" s="41"/>
    </row>
    <row r="166" spans="2:5" ht="12.75">
      <c r="B166" s="40"/>
      <c r="C166" s="41"/>
      <c r="D166" s="41"/>
      <c r="E166" s="41"/>
    </row>
    <row r="167" spans="2:5" ht="12.75">
      <c r="B167" s="40"/>
      <c r="C167" s="41"/>
      <c r="D167" s="41"/>
      <c r="E167" s="41"/>
    </row>
    <row r="168" spans="2:5" ht="12.75">
      <c r="B168" s="40"/>
      <c r="C168" s="41"/>
      <c r="D168" s="41"/>
      <c r="E168" s="41"/>
    </row>
    <row r="169" spans="2:5" ht="12.75">
      <c r="B169" s="40"/>
      <c r="C169" s="41"/>
      <c r="D169" s="41"/>
      <c r="E169" s="41"/>
    </row>
    <row r="170" spans="2:5" ht="12.75">
      <c r="B170" s="40"/>
      <c r="C170" s="41"/>
      <c r="D170" s="41"/>
      <c r="E170" s="41"/>
    </row>
    <row r="171" spans="2:5" ht="12.75">
      <c r="B171" s="40"/>
      <c r="C171" s="41"/>
      <c r="D171" s="41"/>
      <c r="E171" s="41"/>
    </row>
    <row r="172" spans="2:5" ht="12.75">
      <c r="B172" s="40"/>
      <c r="C172" s="41"/>
      <c r="D172" s="41"/>
      <c r="E172" s="41"/>
    </row>
    <row r="173" spans="2:5" ht="12.75">
      <c r="B173" s="40"/>
      <c r="C173" s="41"/>
      <c r="D173" s="41"/>
      <c r="E173" s="41"/>
    </row>
    <row r="174" spans="2:5" ht="12.75">
      <c r="B174" s="40"/>
      <c r="C174" s="41"/>
      <c r="D174" s="41"/>
      <c r="E174" s="41"/>
    </row>
    <row r="175" spans="2:5" ht="12.75">
      <c r="B175" s="40"/>
      <c r="C175" s="41"/>
      <c r="D175" s="41"/>
      <c r="E175" s="41"/>
    </row>
    <row r="176" spans="2:5" ht="12.75">
      <c r="B176" s="40"/>
      <c r="C176" s="41"/>
      <c r="D176" s="41"/>
      <c r="E176" s="41"/>
    </row>
    <row r="177" spans="2:5" ht="12.75">
      <c r="B177" s="40"/>
      <c r="C177" s="41"/>
      <c r="D177" s="41"/>
      <c r="E177" s="41"/>
    </row>
    <row r="178" spans="2:5" ht="12.75">
      <c r="B178" s="40"/>
      <c r="C178" s="41"/>
      <c r="D178" s="41"/>
      <c r="E178" s="41"/>
    </row>
    <row r="179" spans="2:5" ht="12.75">
      <c r="B179" s="40"/>
      <c r="C179" s="41"/>
      <c r="D179" s="41"/>
      <c r="E179" s="41"/>
    </row>
    <row r="180" spans="2:5" ht="12.75">
      <c r="B180" s="40"/>
      <c r="C180" s="41"/>
      <c r="D180" s="41"/>
      <c r="E180" s="41"/>
    </row>
    <row r="181" spans="2:5" ht="12.75">
      <c r="B181" s="40"/>
      <c r="C181" s="41"/>
      <c r="D181" s="41"/>
      <c r="E181" s="41"/>
    </row>
    <row r="182" spans="2:5" ht="12.75">
      <c r="B182" s="40"/>
      <c r="C182" s="41"/>
      <c r="D182" s="41"/>
      <c r="E182" s="41"/>
    </row>
    <row r="183" spans="2:5" ht="12.75">
      <c r="B183" s="40"/>
      <c r="C183" s="41"/>
      <c r="D183" s="41"/>
      <c r="E183" s="41"/>
    </row>
    <row r="184" spans="2:5" ht="12.75">
      <c r="B184" s="40"/>
      <c r="C184" s="41"/>
      <c r="D184" s="41"/>
      <c r="E184" s="41"/>
    </row>
    <row r="185" spans="2:5" ht="12.75">
      <c r="B185" s="40"/>
      <c r="C185" s="41"/>
      <c r="D185" s="41"/>
      <c r="E185" s="41"/>
    </row>
    <row r="186" spans="2:5" ht="12.75">
      <c r="B186" s="40"/>
      <c r="C186" s="41"/>
      <c r="D186" s="41"/>
      <c r="E186" s="41"/>
    </row>
    <row r="187" spans="2:5" ht="12.75">
      <c r="B187" s="40"/>
      <c r="C187" s="41"/>
      <c r="D187" s="41"/>
      <c r="E187" s="41"/>
    </row>
    <row r="188" spans="2:5" ht="12.75">
      <c r="B188" s="40"/>
      <c r="C188" s="41"/>
      <c r="D188" s="41"/>
      <c r="E188" s="41"/>
    </row>
    <row r="189" spans="2:5" ht="12.75">
      <c r="B189" s="40"/>
      <c r="C189" s="41"/>
      <c r="D189" s="41"/>
      <c r="E189" s="41"/>
    </row>
    <row r="190" spans="2:5" ht="12.75">
      <c r="B190" s="40"/>
      <c r="C190" s="41"/>
      <c r="D190" s="41"/>
      <c r="E190" s="41"/>
    </row>
    <row r="191" spans="2:5" ht="12.75">
      <c r="B191" s="40"/>
      <c r="C191" s="41"/>
      <c r="D191" s="41"/>
      <c r="E191" s="41"/>
    </row>
    <row r="192" spans="2:5" ht="12.75">
      <c r="B192" s="40"/>
      <c r="C192" s="41"/>
      <c r="D192" s="41"/>
      <c r="E192" s="41"/>
    </row>
    <row r="193" spans="2:5" ht="12.75">
      <c r="B193" s="40"/>
      <c r="C193" s="41"/>
      <c r="D193" s="41"/>
      <c r="E193" s="41"/>
    </row>
    <row r="194" spans="2:5" ht="12.75">
      <c r="B194" s="40"/>
      <c r="C194" s="41"/>
      <c r="D194" s="41"/>
      <c r="E194" s="41"/>
    </row>
    <row r="195" spans="2:5" ht="12.75">
      <c r="B195" s="40"/>
      <c r="C195" s="41"/>
      <c r="D195" s="41"/>
      <c r="E195" s="41"/>
    </row>
    <row r="196" spans="2:5" ht="12.75">
      <c r="B196" s="40"/>
      <c r="C196" s="41"/>
      <c r="D196" s="41"/>
      <c r="E196" s="41"/>
    </row>
    <row r="197" spans="2:5" ht="12.75">
      <c r="B197" s="40"/>
      <c r="C197" s="41"/>
      <c r="D197" s="41"/>
      <c r="E197" s="41"/>
    </row>
    <row r="198" spans="2:5" ht="12.75">
      <c r="B198" s="40"/>
      <c r="C198" s="41"/>
      <c r="D198" s="41"/>
      <c r="E198" s="41"/>
    </row>
    <row r="199" spans="2:5" ht="12.75">
      <c r="B199" s="40"/>
      <c r="C199" s="41"/>
      <c r="D199" s="41"/>
      <c r="E199" s="41"/>
    </row>
    <row r="200" spans="2:5" ht="12.75">
      <c r="B200" s="40"/>
      <c r="C200" s="41"/>
      <c r="D200" s="41"/>
      <c r="E200" s="41"/>
    </row>
    <row r="201" spans="2:5" ht="12.75">
      <c r="B201" s="40"/>
      <c r="C201" s="41"/>
      <c r="D201" s="41"/>
      <c r="E201" s="41"/>
    </row>
    <row r="202" spans="2:5" ht="12.75">
      <c r="B202" s="40"/>
      <c r="C202" s="41"/>
      <c r="D202" s="41"/>
      <c r="E202" s="41"/>
    </row>
    <row r="203" spans="2:5" ht="12.75">
      <c r="B203" s="40"/>
      <c r="C203" s="41"/>
      <c r="D203" s="41"/>
      <c r="E203" s="41"/>
    </row>
    <row r="204" spans="2:5" ht="12.75">
      <c r="B204" s="40"/>
      <c r="C204" s="41"/>
      <c r="D204" s="41"/>
      <c r="E204" s="41"/>
    </row>
    <row r="205" spans="2:5" ht="12.75">
      <c r="B205" s="40"/>
      <c r="C205" s="41"/>
      <c r="D205" s="41"/>
      <c r="E205" s="41"/>
    </row>
    <row r="206" spans="2:5" ht="12.75">
      <c r="B206" s="40"/>
      <c r="C206" s="41"/>
      <c r="D206" s="41"/>
      <c r="E206" s="41"/>
    </row>
    <row r="207" spans="2:5" ht="12.75">
      <c r="B207" s="40"/>
      <c r="C207" s="41"/>
      <c r="D207" s="41"/>
      <c r="E207" s="41"/>
    </row>
    <row r="208" spans="2:5" ht="12.75">
      <c r="B208" s="40"/>
      <c r="C208" s="41"/>
      <c r="D208" s="41"/>
      <c r="E208" s="41"/>
    </row>
    <row r="209" spans="2:5" ht="12.75">
      <c r="B209" s="40"/>
      <c r="C209" s="41"/>
      <c r="D209" s="41"/>
      <c r="E209" s="41"/>
    </row>
    <row r="210" spans="2:5" ht="12.75">
      <c r="B210" s="40"/>
      <c r="C210" s="40"/>
      <c r="D210" s="40"/>
      <c r="E210" s="40"/>
    </row>
    <row r="211" spans="2:5" ht="12.75">
      <c r="B211" s="40"/>
      <c r="C211" s="40"/>
      <c r="D211" s="40"/>
      <c r="E211" s="40"/>
    </row>
    <row r="212" spans="2:5" ht="12.75">
      <c r="B212" s="40"/>
      <c r="C212" s="40"/>
      <c r="D212" s="40"/>
      <c r="E212" s="40"/>
    </row>
    <row r="213" spans="2:5" ht="12.75">
      <c r="B213" s="40"/>
      <c r="C213" s="40"/>
      <c r="D213" s="40"/>
      <c r="E213" s="40"/>
    </row>
    <row r="214" spans="2:5" ht="12.75">
      <c r="B214" s="40"/>
      <c r="C214" s="40"/>
      <c r="D214" s="40"/>
      <c r="E214" s="40"/>
    </row>
    <row r="215" spans="2:5" ht="12.75">
      <c r="B215" s="40"/>
      <c r="C215" s="40"/>
      <c r="D215" s="40"/>
      <c r="E215" s="40"/>
    </row>
    <row r="216" spans="2:5" ht="12.75">
      <c r="B216" s="40"/>
      <c r="C216" s="40"/>
      <c r="D216" s="40"/>
      <c r="E216" s="40"/>
    </row>
    <row r="217" spans="2:5" ht="12.75">
      <c r="B217" s="40"/>
      <c r="C217" s="40"/>
      <c r="D217" s="40"/>
      <c r="E217" s="40"/>
    </row>
    <row r="218" spans="2:5" ht="12.75">
      <c r="B218" s="40"/>
      <c r="C218" s="40"/>
      <c r="D218" s="40"/>
      <c r="E218" s="40"/>
    </row>
    <row r="219" spans="2:5" ht="12.75">
      <c r="B219" s="40"/>
      <c r="C219" s="40"/>
      <c r="D219" s="40"/>
      <c r="E219" s="40"/>
    </row>
    <row r="220" spans="2:5" ht="12.75">
      <c r="B220" s="40"/>
      <c r="C220" s="40"/>
      <c r="D220" s="40"/>
      <c r="E220" s="40"/>
    </row>
    <row r="221" spans="2:5" ht="12.75">
      <c r="B221" s="40"/>
      <c r="C221" s="40"/>
      <c r="D221" s="40"/>
      <c r="E221" s="40"/>
    </row>
    <row r="222" spans="2:5" ht="12.75">
      <c r="B222" s="40"/>
      <c r="C222" s="40"/>
      <c r="D222" s="40"/>
      <c r="E222" s="40"/>
    </row>
    <row r="223" spans="2:5" ht="12.75">
      <c r="B223" s="40"/>
      <c r="C223" s="40"/>
      <c r="D223" s="40"/>
      <c r="E223" s="40"/>
    </row>
    <row r="224" spans="2:5" ht="12.75">
      <c r="B224" s="40"/>
      <c r="C224" s="40"/>
      <c r="D224" s="40"/>
      <c r="E224" s="40"/>
    </row>
    <row r="225" spans="2:5" ht="12.75">
      <c r="B225" s="40"/>
      <c r="C225" s="40"/>
      <c r="D225" s="40"/>
      <c r="E225" s="40"/>
    </row>
    <row r="226" spans="2:5" ht="12.75">
      <c r="B226" s="40"/>
      <c r="C226" s="40"/>
      <c r="D226" s="40"/>
      <c r="E226" s="40"/>
    </row>
    <row r="227" spans="2:5" ht="12.75">
      <c r="B227" s="40"/>
      <c r="C227" s="40"/>
      <c r="D227" s="40"/>
      <c r="E227" s="40"/>
    </row>
    <row r="228" spans="2:5" ht="12.75">
      <c r="B228" s="40"/>
      <c r="C228" s="40"/>
      <c r="D228" s="40"/>
      <c r="E228" s="40"/>
    </row>
    <row r="229" spans="2:5" ht="12.75">
      <c r="B229" s="40"/>
      <c r="C229" s="40"/>
      <c r="D229" s="40"/>
      <c r="E229" s="40"/>
    </row>
    <row r="230" spans="2:5" ht="12.75">
      <c r="B230" s="40"/>
      <c r="C230" s="40"/>
      <c r="D230" s="40"/>
      <c r="E230" s="40"/>
    </row>
    <row r="231" spans="3:5" ht="12.75">
      <c r="C231" s="42"/>
      <c r="D231" s="42"/>
      <c r="E231" s="42"/>
    </row>
    <row r="232" spans="3:5" ht="12.75">
      <c r="C232" s="42"/>
      <c r="D232" s="42"/>
      <c r="E232" s="42"/>
    </row>
    <row r="233" spans="3:5" ht="12.75">
      <c r="C233" s="42"/>
      <c r="D233" s="42"/>
      <c r="E233" s="42"/>
    </row>
    <row r="234" spans="3:5" ht="12.75">
      <c r="C234" s="42"/>
      <c r="D234" s="42"/>
      <c r="E234" s="42"/>
    </row>
    <row r="235" spans="3:5" ht="12.75">
      <c r="C235" s="42"/>
      <c r="D235" s="42"/>
      <c r="E235" s="42"/>
    </row>
    <row r="236" spans="3:5" ht="12.75">
      <c r="C236" s="42"/>
      <c r="D236" s="42"/>
      <c r="E236" s="42"/>
    </row>
    <row r="237" spans="3:5" ht="12.75">
      <c r="C237" s="42"/>
      <c r="D237" s="42"/>
      <c r="E237" s="42"/>
    </row>
    <row r="238" spans="3:5" ht="12.75">
      <c r="C238" s="42"/>
      <c r="D238" s="42"/>
      <c r="E238" s="42"/>
    </row>
    <row r="239" spans="3:5" ht="12.75">
      <c r="C239" s="42"/>
      <c r="D239" s="42"/>
      <c r="E239" s="42"/>
    </row>
    <row r="240" spans="3:5" ht="12.75">
      <c r="C240" s="42"/>
      <c r="D240" s="42"/>
      <c r="E240" s="42"/>
    </row>
    <row r="241" spans="3:5" ht="12.75">
      <c r="C241" s="42"/>
      <c r="D241" s="42"/>
      <c r="E241" s="42"/>
    </row>
    <row r="242" spans="3:5" ht="12.75">
      <c r="C242" s="42"/>
      <c r="D242" s="42"/>
      <c r="E242" s="42"/>
    </row>
    <row r="243" spans="3:5" ht="12.75">
      <c r="C243" s="42"/>
      <c r="D243" s="42"/>
      <c r="E243" s="42"/>
    </row>
    <row r="244" spans="3:5" ht="12.75">
      <c r="C244" s="42"/>
      <c r="D244" s="42"/>
      <c r="E244" s="42"/>
    </row>
    <row r="245" spans="3:5" ht="12.75">
      <c r="C245" s="42"/>
      <c r="D245" s="42"/>
      <c r="E245" s="42"/>
    </row>
    <row r="246" spans="3:5" ht="12.75">
      <c r="C246" s="42"/>
      <c r="D246" s="42"/>
      <c r="E246" s="42"/>
    </row>
    <row r="247" spans="3:5" ht="12.75">
      <c r="C247" s="42"/>
      <c r="D247" s="42"/>
      <c r="E247" s="42"/>
    </row>
    <row r="248" spans="3:5" ht="12.75">
      <c r="C248" s="42"/>
      <c r="D248" s="42"/>
      <c r="E248" s="42"/>
    </row>
    <row r="249" spans="3:5" ht="12.75">
      <c r="C249" s="42"/>
      <c r="D249" s="42"/>
      <c r="E249" s="42"/>
    </row>
    <row r="250" spans="3:5" ht="12.75">
      <c r="C250" s="42"/>
      <c r="D250" s="42"/>
      <c r="E250" s="42"/>
    </row>
    <row r="251" spans="3:5" ht="12.75">
      <c r="C251" s="42"/>
      <c r="D251" s="42"/>
      <c r="E251" s="42"/>
    </row>
    <row r="252" spans="3:5" ht="12.75">
      <c r="C252" s="42"/>
      <c r="D252" s="42"/>
      <c r="E252" s="42"/>
    </row>
    <row r="253" spans="3:5" ht="12.75">
      <c r="C253" s="42"/>
      <c r="D253" s="42"/>
      <c r="E253" s="42"/>
    </row>
    <row r="254" spans="3:5" ht="12.75">
      <c r="C254" s="42"/>
      <c r="D254" s="42"/>
      <c r="E254" s="42"/>
    </row>
    <row r="255" spans="3:5" ht="12.75">
      <c r="C255" s="42"/>
      <c r="D255" s="42"/>
      <c r="E255" s="42"/>
    </row>
    <row r="256" spans="3:5" ht="12.75">
      <c r="C256" s="42"/>
      <c r="D256" s="42"/>
      <c r="E256" s="42"/>
    </row>
    <row r="257" spans="3:5" ht="12.75">
      <c r="C257" s="42"/>
      <c r="D257" s="42"/>
      <c r="E257" s="42"/>
    </row>
    <row r="258" spans="3:5" ht="12.75">
      <c r="C258" s="42"/>
      <c r="D258" s="42"/>
      <c r="E258" s="42"/>
    </row>
    <row r="259" spans="3:5" ht="12.75">
      <c r="C259" s="42"/>
      <c r="D259" s="42"/>
      <c r="E259" s="42"/>
    </row>
    <row r="260" spans="3:5" ht="12.75">
      <c r="C260" s="42"/>
      <c r="D260" s="42"/>
      <c r="E260" s="42"/>
    </row>
    <row r="261" spans="3:5" ht="12.75">
      <c r="C261" s="42"/>
      <c r="D261" s="42"/>
      <c r="E261" s="42"/>
    </row>
    <row r="262" spans="3:5" ht="12.75">
      <c r="C262" s="42"/>
      <c r="D262" s="42"/>
      <c r="E262" s="42"/>
    </row>
    <row r="263" spans="3:5" ht="12.75">
      <c r="C263" s="42"/>
      <c r="D263" s="42"/>
      <c r="E263" s="42"/>
    </row>
    <row r="264" spans="3:5" ht="12.75">
      <c r="C264" s="42"/>
      <c r="D264" s="42"/>
      <c r="E264" s="42"/>
    </row>
    <row r="265" spans="3:5" ht="12.75">
      <c r="C265" s="42"/>
      <c r="D265" s="42"/>
      <c r="E265" s="42"/>
    </row>
    <row r="266" spans="3:5" ht="12.75">
      <c r="C266" s="42"/>
      <c r="D266" s="42"/>
      <c r="E266" s="42"/>
    </row>
    <row r="267" spans="3:5" ht="12.75">
      <c r="C267" s="42"/>
      <c r="D267" s="42"/>
      <c r="E267" s="42"/>
    </row>
    <row r="268" spans="3:5" ht="12.75">
      <c r="C268" s="42"/>
      <c r="D268" s="42"/>
      <c r="E268" s="42"/>
    </row>
    <row r="269" spans="3:5" ht="12.75">
      <c r="C269" s="42"/>
      <c r="D269" s="42"/>
      <c r="E269" s="42"/>
    </row>
    <row r="270" spans="3:5" ht="12.75">
      <c r="C270" s="42"/>
      <c r="D270" s="42"/>
      <c r="E270" s="42"/>
    </row>
    <row r="271" spans="3:5" ht="12.75">
      <c r="C271" s="42"/>
      <c r="D271" s="42"/>
      <c r="E271" s="42"/>
    </row>
    <row r="272" spans="3:5" ht="12.75">
      <c r="C272" s="42"/>
      <c r="D272" s="42"/>
      <c r="E272" s="42"/>
    </row>
    <row r="273" spans="3:5" ht="12.75">
      <c r="C273" s="42"/>
      <c r="D273" s="42"/>
      <c r="E273" s="42"/>
    </row>
    <row r="274" spans="3:5" ht="12.75">
      <c r="C274" s="42"/>
      <c r="D274" s="42"/>
      <c r="E274" s="42"/>
    </row>
    <row r="275" spans="3:5" ht="12.75">
      <c r="C275" s="42"/>
      <c r="D275" s="42"/>
      <c r="E275" s="42"/>
    </row>
    <row r="276" spans="3:5" ht="12.75">
      <c r="C276" s="42"/>
      <c r="D276" s="42"/>
      <c r="E276" s="42"/>
    </row>
    <row r="277" spans="3:5" ht="12.75">
      <c r="C277" s="42"/>
      <c r="D277" s="42"/>
      <c r="E277" s="42"/>
    </row>
    <row r="278" spans="3:5" ht="12.75">
      <c r="C278" s="42"/>
      <c r="D278" s="42"/>
      <c r="E278" s="42"/>
    </row>
    <row r="279" spans="3:5" ht="12.75">
      <c r="C279" s="42"/>
      <c r="D279" s="42"/>
      <c r="E279" s="42"/>
    </row>
    <row r="280" spans="3:5" ht="12.75">
      <c r="C280" s="42"/>
      <c r="D280" s="42"/>
      <c r="E280" s="42"/>
    </row>
    <row r="281" spans="3:5" ht="12.75">
      <c r="C281" s="42"/>
      <c r="D281" s="42"/>
      <c r="E281" s="42"/>
    </row>
    <row r="282" spans="3:5" ht="12.75">
      <c r="C282" s="42"/>
      <c r="D282" s="42"/>
      <c r="E282" s="42"/>
    </row>
    <row r="283" spans="3:5" ht="12.75">
      <c r="C283" s="42"/>
      <c r="D283" s="42"/>
      <c r="E283" s="42"/>
    </row>
    <row r="284" spans="3:5" ht="12.75">
      <c r="C284" s="42"/>
      <c r="D284" s="42"/>
      <c r="E284" s="42"/>
    </row>
    <row r="285" spans="3:5" ht="12.75">
      <c r="C285" s="42"/>
      <c r="D285" s="42"/>
      <c r="E285" s="42"/>
    </row>
    <row r="286" spans="3:5" ht="12.75">
      <c r="C286" s="42"/>
      <c r="D286" s="42"/>
      <c r="E286" s="42"/>
    </row>
    <row r="287" spans="3:5" ht="12.75">
      <c r="C287" s="42"/>
      <c r="D287" s="42"/>
      <c r="E287" s="42"/>
    </row>
    <row r="288" spans="3:5" ht="12.75">
      <c r="C288" s="42"/>
      <c r="D288" s="42"/>
      <c r="E288" s="42"/>
    </row>
    <row r="289" spans="3:5" ht="12.75">
      <c r="C289" s="42"/>
      <c r="D289" s="42"/>
      <c r="E289" s="42"/>
    </row>
    <row r="290" spans="3:5" ht="12.75">
      <c r="C290" s="42"/>
      <c r="D290" s="42"/>
      <c r="E290" s="42"/>
    </row>
    <row r="291" spans="3:5" ht="12.75">
      <c r="C291" s="42"/>
      <c r="D291" s="42"/>
      <c r="E291" s="42"/>
    </row>
    <row r="292" spans="3:5" ht="12.75">
      <c r="C292" s="42"/>
      <c r="D292" s="42"/>
      <c r="E292" s="42"/>
    </row>
    <row r="293" spans="3:5" ht="12.75">
      <c r="C293" s="42"/>
      <c r="D293" s="42"/>
      <c r="E293" s="42"/>
    </row>
    <row r="294" spans="3:5" ht="12.75">
      <c r="C294" s="42"/>
      <c r="D294" s="42"/>
      <c r="E294" s="42"/>
    </row>
    <row r="295" spans="3:5" ht="12.75">
      <c r="C295" s="42"/>
      <c r="D295" s="42"/>
      <c r="E295" s="42"/>
    </row>
    <row r="296" spans="3:5" ht="12.75">
      <c r="C296" s="42"/>
      <c r="D296" s="42"/>
      <c r="E296" s="42"/>
    </row>
    <row r="297" spans="3:5" ht="12.75">
      <c r="C297" s="42"/>
      <c r="D297" s="42"/>
      <c r="E297" s="42"/>
    </row>
    <row r="298" spans="3:5" ht="12.75">
      <c r="C298" s="42"/>
      <c r="D298" s="42"/>
      <c r="E298" s="42"/>
    </row>
    <row r="299" spans="3:5" ht="12.75">
      <c r="C299" s="42"/>
      <c r="D299" s="42"/>
      <c r="E299" s="42"/>
    </row>
    <row r="300" spans="3:5" ht="12.75">
      <c r="C300" s="42"/>
      <c r="D300" s="42"/>
      <c r="E300" s="42"/>
    </row>
    <row r="301" spans="3:5" ht="12.75">
      <c r="C301" s="42"/>
      <c r="D301" s="42"/>
      <c r="E301" s="42"/>
    </row>
    <row r="302" spans="3:5" ht="12.75">
      <c r="C302" s="42"/>
      <c r="D302" s="42"/>
      <c r="E302" s="42"/>
    </row>
    <row r="303" spans="3:5" ht="12.75">
      <c r="C303" s="42"/>
      <c r="D303" s="42"/>
      <c r="E303" s="42"/>
    </row>
    <row r="304" spans="3:5" ht="12.75">
      <c r="C304" s="42"/>
      <c r="D304" s="42"/>
      <c r="E304" s="42"/>
    </row>
    <row r="305" spans="3:5" ht="12.75">
      <c r="C305" s="42"/>
      <c r="D305" s="42"/>
      <c r="E305" s="42"/>
    </row>
    <row r="306" spans="3:5" ht="12.75">
      <c r="C306" s="42"/>
      <c r="D306" s="42"/>
      <c r="E306" s="42"/>
    </row>
    <row r="307" spans="3:5" ht="12.75">
      <c r="C307" s="42"/>
      <c r="D307" s="42"/>
      <c r="E307" s="42"/>
    </row>
    <row r="308" spans="3:5" ht="12.75">
      <c r="C308" s="42"/>
      <c r="D308" s="42"/>
      <c r="E308" s="42"/>
    </row>
    <row r="309" spans="3:5" ht="12.75">
      <c r="C309" s="42"/>
      <c r="D309" s="42"/>
      <c r="E309" s="42"/>
    </row>
    <row r="310" spans="3:5" ht="12.75">
      <c r="C310" s="42"/>
      <c r="D310" s="42"/>
      <c r="E310" s="42"/>
    </row>
    <row r="311" spans="3:5" ht="12.75">
      <c r="C311" s="42"/>
      <c r="D311" s="42"/>
      <c r="E311" s="42"/>
    </row>
    <row r="312" spans="3:5" ht="12.75">
      <c r="C312" s="42"/>
      <c r="D312" s="42"/>
      <c r="E312" s="42"/>
    </row>
    <row r="313" spans="3:5" ht="12.75">
      <c r="C313" s="42"/>
      <c r="D313" s="42"/>
      <c r="E313" s="42"/>
    </row>
    <row r="314" spans="3:5" ht="12.75">
      <c r="C314" s="42"/>
      <c r="D314" s="42"/>
      <c r="E314" s="42"/>
    </row>
    <row r="315" spans="3:5" ht="12.75">
      <c r="C315" s="42"/>
      <c r="D315" s="42"/>
      <c r="E315" s="42"/>
    </row>
    <row r="316" spans="3:5" ht="12.75">
      <c r="C316" s="42"/>
      <c r="D316" s="42"/>
      <c r="E316" s="42"/>
    </row>
    <row r="317" spans="3:5" ht="12.75">
      <c r="C317" s="42"/>
      <c r="D317" s="42"/>
      <c r="E317" s="42"/>
    </row>
    <row r="318" spans="3:5" ht="12.75">
      <c r="C318" s="42"/>
      <c r="D318" s="42"/>
      <c r="E318" s="42"/>
    </row>
    <row r="319" spans="3:5" ht="12.75">
      <c r="C319" s="42"/>
      <c r="D319" s="42"/>
      <c r="E319" s="42"/>
    </row>
    <row r="320" spans="3:5" ht="12.75">
      <c r="C320" s="42"/>
      <c r="D320" s="42"/>
      <c r="E320" s="42"/>
    </row>
    <row r="321" spans="3:5" ht="12.75">
      <c r="C321" s="42"/>
      <c r="D321" s="42"/>
      <c r="E321" s="42"/>
    </row>
    <row r="322" spans="3:5" ht="12.75">
      <c r="C322" s="42"/>
      <c r="D322" s="42"/>
      <c r="E322" s="42"/>
    </row>
    <row r="323" spans="3:5" ht="12.75">
      <c r="C323" s="42"/>
      <c r="D323" s="42"/>
      <c r="E323" s="42"/>
    </row>
    <row r="324" spans="3:5" ht="12.75">
      <c r="C324" s="42"/>
      <c r="D324" s="42"/>
      <c r="E324" s="42"/>
    </row>
    <row r="325" spans="3:5" ht="12.75">
      <c r="C325" s="42"/>
      <c r="D325" s="42"/>
      <c r="E325" s="42"/>
    </row>
    <row r="326" spans="3:5" ht="12.75">
      <c r="C326" s="42"/>
      <c r="D326" s="42"/>
      <c r="E326" s="42"/>
    </row>
    <row r="327" spans="3:5" ht="12.75">
      <c r="C327" s="42"/>
      <c r="D327" s="42"/>
      <c r="E327" s="42"/>
    </row>
    <row r="328" spans="3:5" ht="12.75">
      <c r="C328" s="42"/>
      <c r="D328" s="42"/>
      <c r="E328" s="42"/>
    </row>
    <row r="329" spans="3:5" ht="12.75">
      <c r="C329" s="42"/>
      <c r="D329" s="42"/>
      <c r="E329" s="42"/>
    </row>
    <row r="330" spans="3:5" ht="12.75">
      <c r="C330" s="42"/>
      <c r="D330" s="42"/>
      <c r="E330" s="42"/>
    </row>
    <row r="331" spans="3:5" ht="12.75">
      <c r="C331" s="42"/>
      <c r="D331" s="42"/>
      <c r="E331" s="42"/>
    </row>
    <row r="332" spans="3:5" ht="12.75">
      <c r="C332" s="42"/>
      <c r="D332" s="42"/>
      <c r="E332" s="42"/>
    </row>
    <row r="333" spans="3:5" ht="12.75">
      <c r="C333" s="42"/>
      <c r="D333" s="42"/>
      <c r="E333" s="42"/>
    </row>
    <row r="334" spans="3:5" ht="12.75">
      <c r="C334" s="42"/>
      <c r="D334" s="42"/>
      <c r="E334" s="42"/>
    </row>
    <row r="335" spans="3:5" ht="12.75">
      <c r="C335" s="42"/>
      <c r="D335" s="42"/>
      <c r="E335" s="42"/>
    </row>
    <row r="336" spans="3:5" ht="12.75">
      <c r="C336" s="42"/>
      <c r="D336" s="42"/>
      <c r="E336" s="42"/>
    </row>
    <row r="337" spans="3:5" ht="12.75">
      <c r="C337" s="42"/>
      <c r="D337" s="42"/>
      <c r="E337" s="42"/>
    </row>
    <row r="338" spans="3:5" ht="12.75">
      <c r="C338" s="42"/>
      <c r="D338" s="42"/>
      <c r="E338" s="42"/>
    </row>
    <row r="339" spans="3:5" ht="12.75">
      <c r="C339" s="42"/>
      <c r="D339" s="42"/>
      <c r="E339" s="42"/>
    </row>
    <row r="340" spans="3:5" ht="12.75">
      <c r="C340" s="42"/>
      <c r="D340" s="42"/>
      <c r="E340" s="42"/>
    </row>
    <row r="341" spans="3:5" ht="12.75">
      <c r="C341" s="42"/>
      <c r="D341" s="42"/>
      <c r="E341" s="42"/>
    </row>
    <row r="342" spans="3:5" ht="12.75">
      <c r="C342" s="42"/>
      <c r="D342" s="42"/>
      <c r="E342" s="42"/>
    </row>
    <row r="343" spans="3:5" ht="12.75">
      <c r="C343" s="42"/>
      <c r="D343" s="42"/>
      <c r="E343" s="42"/>
    </row>
    <row r="344" spans="3:5" ht="12.75">
      <c r="C344" s="42"/>
      <c r="D344" s="42"/>
      <c r="E344" s="42"/>
    </row>
    <row r="345" spans="3:5" ht="12.75">
      <c r="C345" s="42"/>
      <c r="D345" s="42"/>
      <c r="E345" s="42"/>
    </row>
    <row r="346" spans="3:5" ht="12.75">
      <c r="C346" s="42"/>
      <c r="D346" s="42"/>
      <c r="E346" s="42"/>
    </row>
    <row r="347" spans="3:5" ht="12.75">
      <c r="C347" s="42"/>
      <c r="D347" s="42"/>
      <c r="E347" s="42"/>
    </row>
    <row r="348" spans="3:5" ht="12.75">
      <c r="C348" s="42"/>
      <c r="D348" s="42"/>
      <c r="E348" s="42"/>
    </row>
    <row r="349" spans="3:5" ht="12.75">
      <c r="C349" s="42"/>
      <c r="D349" s="42"/>
      <c r="E349" s="42"/>
    </row>
    <row r="350" spans="3:5" ht="12.75">
      <c r="C350" s="42"/>
      <c r="D350" s="42"/>
      <c r="E350" s="42"/>
    </row>
    <row r="351" spans="3:5" ht="12.75">
      <c r="C351" s="42"/>
      <c r="D351" s="42"/>
      <c r="E351" s="42"/>
    </row>
    <row r="352" spans="3:5" ht="12.75">
      <c r="C352" s="42"/>
      <c r="D352" s="42"/>
      <c r="E352" s="42"/>
    </row>
    <row r="353" spans="3:5" ht="12.75">
      <c r="C353" s="42"/>
      <c r="D353" s="42"/>
      <c r="E353" s="42"/>
    </row>
    <row r="354" spans="3:5" ht="12.75">
      <c r="C354" s="42"/>
      <c r="D354" s="42"/>
      <c r="E354" s="42"/>
    </row>
    <row r="355" spans="3:5" ht="12.75">
      <c r="C355" s="42"/>
      <c r="D355" s="42"/>
      <c r="E355" s="42"/>
    </row>
    <row r="356" spans="3:5" ht="12.75">
      <c r="C356" s="42"/>
      <c r="D356" s="42"/>
      <c r="E356" s="42"/>
    </row>
    <row r="357" spans="3:5" ht="12.75">
      <c r="C357" s="42"/>
      <c r="D357" s="42"/>
      <c r="E357" s="42"/>
    </row>
    <row r="358" spans="3:5" ht="12.75">
      <c r="C358" s="42"/>
      <c r="D358" s="42"/>
      <c r="E358" s="42"/>
    </row>
    <row r="359" spans="3:5" ht="12.75">
      <c r="C359" s="42"/>
      <c r="D359" s="42"/>
      <c r="E359" s="42"/>
    </row>
    <row r="360" spans="3:5" ht="12.75">
      <c r="C360" s="42"/>
      <c r="D360" s="42"/>
      <c r="E360" s="42"/>
    </row>
    <row r="361" spans="3:5" ht="12.75">
      <c r="C361" s="42"/>
      <c r="D361" s="42"/>
      <c r="E361" s="42"/>
    </row>
    <row r="362" spans="3:5" ht="12.75">
      <c r="C362" s="42"/>
      <c r="D362" s="42"/>
      <c r="E362" s="42"/>
    </row>
    <row r="363" spans="3:5" ht="12.75">
      <c r="C363" s="42"/>
      <c r="D363" s="42"/>
      <c r="E363" s="42"/>
    </row>
    <row r="364" spans="3:5" ht="12.75">
      <c r="C364" s="42"/>
      <c r="D364" s="42"/>
      <c r="E364" s="42"/>
    </row>
    <row r="365" spans="3:5" ht="12.75">
      <c r="C365" s="42"/>
      <c r="D365" s="42"/>
      <c r="E365" s="42"/>
    </row>
    <row r="366" spans="3:5" ht="12.75">
      <c r="C366" s="42"/>
      <c r="D366" s="42"/>
      <c r="E366" s="42"/>
    </row>
    <row r="367" spans="3:5" ht="12.75">
      <c r="C367" s="42"/>
      <c r="D367" s="42"/>
      <c r="E367" s="42"/>
    </row>
    <row r="368" spans="3:5" ht="12.75">
      <c r="C368" s="42"/>
      <c r="D368" s="42"/>
      <c r="E368" s="42"/>
    </row>
    <row r="369" spans="3:5" ht="12.75">
      <c r="C369" s="42"/>
      <c r="D369" s="42"/>
      <c r="E369" s="42"/>
    </row>
    <row r="370" spans="3:5" ht="12.75">
      <c r="C370" s="42"/>
      <c r="D370" s="42"/>
      <c r="E370" s="42"/>
    </row>
    <row r="371" spans="3:5" ht="12.75">
      <c r="C371" s="42"/>
      <c r="D371" s="42"/>
      <c r="E371" s="42"/>
    </row>
    <row r="372" spans="3:5" ht="12.75">
      <c r="C372" s="42"/>
      <c r="D372" s="42"/>
      <c r="E372" s="42"/>
    </row>
    <row r="373" spans="3:5" ht="12.75">
      <c r="C373" s="42"/>
      <c r="D373" s="42"/>
      <c r="E373" s="42"/>
    </row>
    <row r="374" spans="3:5" ht="12.75">
      <c r="C374" s="42"/>
      <c r="D374" s="42"/>
      <c r="E374" s="42"/>
    </row>
    <row r="375" spans="3:5" ht="12.75">
      <c r="C375" s="42"/>
      <c r="D375" s="42"/>
      <c r="E375" s="42"/>
    </row>
    <row r="376" spans="3:5" ht="12.75">
      <c r="C376" s="42"/>
      <c r="D376" s="42"/>
      <c r="E376" s="42"/>
    </row>
    <row r="377" spans="3:5" ht="12.75">
      <c r="C377" s="42"/>
      <c r="D377" s="42"/>
      <c r="E377" s="42"/>
    </row>
    <row r="378" spans="3:5" ht="12.75">
      <c r="C378" s="42"/>
      <c r="D378" s="42"/>
      <c r="E378" s="42"/>
    </row>
    <row r="379" spans="3:5" ht="12.75">
      <c r="C379" s="42"/>
      <c r="D379" s="42"/>
      <c r="E379" s="42"/>
    </row>
    <row r="380" spans="3:5" ht="12.75">
      <c r="C380" s="42"/>
      <c r="D380" s="42"/>
      <c r="E380" s="42"/>
    </row>
    <row r="381" spans="3:5" ht="12.75">
      <c r="C381" s="42"/>
      <c r="D381" s="42"/>
      <c r="E381" s="42"/>
    </row>
    <row r="382" spans="3:5" ht="12.75">
      <c r="C382" s="42"/>
      <c r="D382" s="42"/>
      <c r="E382" s="42"/>
    </row>
    <row r="383" spans="3:5" ht="12.75">
      <c r="C383" s="42"/>
      <c r="D383" s="42"/>
      <c r="E383" s="42"/>
    </row>
    <row r="384" spans="3:5" ht="12.75">
      <c r="C384" s="42"/>
      <c r="D384" s="42"/>
      <c r="E384" s="42"/>
    </row>
    <row r="385" spans="3:5" ht="12.75">
      <c r="C385" s="42"/>
      <c r="D385" s="42"/>
      <c r="E385" s="42"/>
    </row>
    <row r="386" spans="3:5" ht="12.75">
      <c r="C386" s="42"/>
      <c r="D386" s="42"/>
      <c r="E386" s="42"/>
    </row>
    <row r="387" spans="3:5" ht="12.75">
      <c r="C387" s="42"/>
      <c r="D387" s="42"/>
      <c r="E387" s="42"/>
    </row>
    <row r="388" spans="3:5" ht="12.75">
      <c r="C388" s="42"/>
      <c r="D388" s="42"/>
      <c r="E388" s="42"/>
    </row>
    <row r="389" spans="3:5" ht="12.75">
      <c r="C389" s="42"/>
      <c r="D389" s="42"/>
      <c r="E389" s="42"/>
    </row>
    <row r="390" spans="3:5" ht="12.75">
      <c r="C390" s="42"/>
      <c r="D390" s="42"/>
      <c r="E390" s="42"/>
    </row>
    <row r="391" spans="3:5" ht="12.75">
      <c r="C391" s="42"/>
      <c r="D391" s="42"/>
      <c r="E391" s="42"/>
    </row>
    <row r="392" spans="3:5" ht="12.75">
      <c r="C392" s="42"/>
      <c r="D392" s="42"/>
      <c r="E392" s="42"/>
    </row>
    <row r="393" spans="3:5" ht="12.75">
      <c r="C393" s="42"/>
      <c r="D393" s="42"/>
      <c r="E393" s="42"/>
    </row>
    <row r="394" spans="3:5" ht="12.75">
      <c r="C394" s="42"/>
      <c r="D394" s="42"/>
      <c r="E394" s="42"/>
    </row>
    <row r="395" spans="3:5" ht="12.75">
      <c r="C395" s="42"/>
      <c r="D395" s="42"/>
      <c r="E395" s="42"/>
    </row>
    <row r="396" spans="3:5" ht="12.75">
      <c r="C396" s="42"/>
      <c r="D396" s="42"/>
      <c r="E396" s="42"/>
    </row>
    <row r="397" spans="3:5" ht="12.75">
      <c r="C397" s="42"/>
      <c r="D397" s="42"/>
      <c r="E397" s="42"/>
    </row>
    <row r="398" spans="3:5" ht="12.75">
      <c r="C398" s="42"/>
      <c r="D398" s="42"/>
      <c r="E398" s="42"/>
    </row>
    <row r="399" spans="3:5" ht="12.75">
      <c r="C399" s="42"/>
      <c r="D399" s="42"/>
      <c r="E399" s="42"/>
    </row>
    <row r="400" spans="3:5" ht="12.75">
      <c r="C400" s="42"/>
      <c r="D400" s="42"/>
      <c r="E400" s="42"/>
    </row>
    <row r="401" spans="3:5" ht="12.75">
      <c r="C401" s="42"/>
      <c r="D401" s="42"/>
      <c r="E401" s="42"/>
    </row>
    <row r="402" spans="3:5" ht="12.75">
      <c r="C402" s="42"/>
      <c r="D402" s="42"/>
      <c r="E402" s="42"/>
    </row>
    <row r="403" spans="3:5" ht="12.75">
      <c r="C403" s="42"/>
      <c r="D403" s="42"/>
      <c r="E403" s="42"/>
    </row>
    <row r="404" spans="3:5" ht="12.75">
      <c r="C404" s="42"/>
      <c r="D404" s="42"/>
      <c r="E404" s="42"/>
    </row>
    <row r="405" spans="3:5" ht="12.75">
      <c r="C405" s="42"/>
      <c r="D405" s="42"/>
      <c r="E405" s="42"/>
    </row>
    <row r="406" spans="3:5" ht="12.75">
      <c r="C406" s="42"/>
      <c r="D406" s="42"/>
      <c r="E406" s="42"/>
    </row>
    <row r="407" spans="3:5" ht="12.75">
      <c r="C407" s="42"/>
      <c r="D407" s="42"/>
      <c r="E407" s="42"/>
    </row>
    <row r="408" spans="3:5" ht="12.75">
      <c r="C408" s="42"/>
      <c r="D408" s="42"/>
      <c r="E408" s="42"/>
    </row>
    <row r="409" spans="3:5" ht="12.75">
      <c r="C409" s="42"/>
      <c r="D409" s="42"/>
      <c r="E409" s="42"/>
    </row>
    <row r="410" spans="3:5" ht="12.75">
      <c r="C410" s="42"/>
      <c r="D410" s="42"/>
      <c r="E410" s="42"/>
    </row>
    <row r="411" spans="3:5" ht="12.75">
      <c r="C411" s="42"/>
      <c r="D411" s="42"/>
      <c r="E411" s="42"/>
    </row>
    <row r="412" spans="3:5" ht="12.75">
      <c r="C412" s="42"/>
      <c r="D412" s="42"/>
      <c r="E412" s="42"/>
    </row>
    <row r="413" spans="3:5" ht="12.75">
      <c r="C413" s="42"/>
      <c r="D413" s="42"/>
      <c r="E413" s="42"/>
    </row>
    <row r="414" spans="3:5" ht="12.75">
      <c r="C414" s="42"/>
      <c r="D414" s="42"/>
      <c r="E414" s="42"/>
    </row>
    <row r="415" spans="3:5" ht="12.75">
      <c r="C415" s="42"/>
      <c r="D415" s="42"/>
      <c r="E415" s="42"/>
    </row>
    <row r="416" spans="3:5" ht="12.75">
      <c r="C416" s="42"/>
      <c r="D416" s="42"/>
      <c r="E416" s="42"/>
    </row>
    <row r="417" spans="3:5" ht="12.75">
      <c r="C417" s="42"/>
      <c r="D417" s="42"/>
      <c r="E417" s="42"/>
    </row>
    <row r="418" spans="3:5" ht="12.75">
      <c r="C418" s="42"/>
      <c r="D418" s="42"/>
      <c r="E418" s="42"/>
    </row>
    <row r="419" spans="3:5" ht="12.75">
      <c r="C419" s="42"/>
      <c r="D419" s="42"/>
      <c r="E419" s="42"/>
    </row>
    <row r="420" spans="3:5" ht="12.75">
      <c r="C420" s="42"/>
      <c r="D420" s="42"/>
      <c r="E420" s="42"/>
    </row>
    <row r="421" spans="3:5" ht="12.75">
      <c r="C421" s="42"/>
      <c r="D421" s="42"/>
      <c r="E421" s="42"/>
    </row>
    <row r="422" spans="3:5" ht="12.75">
      <c r="C422" s="42"/>
      <c r="D422" s="42"/>
      <c r="E422" s="42"/>
    </row>
    <row r="423" spans="3:5" ht="12.75">
      <c r="C423" s="42"/>
      <c r="D423" s="42"/>
      <c r="E423" s="42"/>
    </row>
    <row r="424" spans="3:5" ht="12.75">
      <c r="C424" s="42"/>
      <c r="D424" s="42"/>
      <c r="E424" s="42"/>
    </row>
    <row r="425" spans="3:5" ht="12.75">
      <c r="C425" s="42"/>
      <c r="D425" s="42"/>
      <c r="E425" s="42"/>
    </row>
    <row r="426" spans="3:5" ht="12.75">
      <c r="C426" s="42"/>
      <c r="D426" s="42"/>
      <c r="E426" s="42"/>
    </row>
    <row r="427" spans="3:5" ht="12.75">
      <c r="C427" s="42"/>
      <c r="D427" s="42"/>
      <c r="E427" s="42"/>
    </row>
    <row r="428" spans="3:5" ht="12.75">
      <c r="C428" s="42"/>
      <c r="D428" s="42"/>
      <c r="E428" s="42"/>
    </row>
    <row r="429" spans="3:5" ht="12.75">
      <c r="C429" s="42"/>
      <c r="D429" s="42"/>
      <c r="E429" s="42"/>
    </row>
    <row r="430" spans="3:5" ht="12.75">
      <c r="C430" s="42"/>
      <c r="D430" s="42"/>
      <c r="E430" s="42"/>
    </row>
    <row r="431" spans="3:5" ht="12.75">
      <c r="C431" s="42"/>
      <c r="D431" s="42"/>
      <c r="E431" s="42"/>
    </row>
    <row r="432" spans="3:5" ht="12.75">
      <c r="C432" s="42"/>
      <c r="D432" s="42"/>
      <c r="E432" s="42"/>
    </row>
    <row r="433" spans="3:5" ht="12.75">
      <c r="C433" s="42"/>
      <c r="D433" s="42"/>
      <c r="E433" s="42"/>
    </row>
    <row r="434" spans="3:5" ht="12.75">
      <c r="C434" s="42"/>
      <c r="D434" s="42"/>
      <c r="E434" s="42"/>
    </row>
    <row r="435" spans="3:5" ht="12.75">
      <c r="C435" s="42"/>
      <c r="D435" s="42"/>
      <c r="E435" s="42"/>
    </row>
    <row r="436" spans="3:5" ht="12.75">
      <c r="C436" s="42"/>
      <c r="D436" s="42"/>
      <c r="E436" s="42"/>
    </row>
    <row r="437" spans="3:5" ht="12.75">
      <c r="C437" s="42"/>
      <c r="D437" s="42"/>
      <c r="E437" s="42"/>
    </row>
    <row r="438" spans="3:5" ht="12.75">
      <c r="C438" s="42"/>
      <c r="D438" s="42"/>
      <c r="E438" s="42"/>
    </row>
    <row r="439" spans="3:5" ht="12.75">
      <c r="C439" s="42"/>
      <c r="D439" s="42"/>
      <c r="E439" s="42"/>
    </row>
    <row r="440" spans="3:5" ht="12.75">
      <c r="C440" s="42"/>
      <c r="D440" s="42"/>
      <c r="E440" s="42"/>
    </row>
    <row r="441" spans="3:5" ht="12.75">
      <c r="C441" s="42"/>
      <c r="D441" s="42"/>
      <c r="E441" s="42"/>
    </row>
    <row r="442" spans="3:5" ht="12.75">
      <c r="C442" s="42"/>
      <c r="D442" s="42"/>
      <c r="E442" s="42"/>
    </row>
    <row r="443" spans="3:5" ht="12.75">
      <c r="C443" s="42"/>
      <c r="D443" s="42"/>
      <c r="E443" s="42"/>
    </row>
    <row r="444" spans="3:5" ht="12.75">
      <c r="C444" s="42"/>
      <c r="D444" s="42"/>
      <c r="E444" s="42"/>
    </row>
    <row r="445" spans="3:5" ht="12.75">
      <c r="C445" s="42"/>
      <c r="D445" s="42"/>
      <c r="E445" s="42"/>
    </row>
    <row r="446" spans="3:5" ht="12.75">
      <c r="C446" s="42"/>
      <c r="D446" s="42"/>
      <c r="E446" s="42"/>
    </row>
    <row r="447" spans="3:5" ht="12.75">
      <c r="C447" s="42"/>
      <c r="D447" s="42"/>
      <c r="E447" s="42"/>
    </row>
    <row r="448" spans="3:5" ht="12.75">
      <c r="C448" s="42"/>
      <c r="D448" s="42"/>
      <c r="E448" s="42"/>
    </row>
    <row r="449" spans="3:5" ht="12.75">
      <c r="C449" s="42"/>
      <c r="D449" s="42"/>
      <c r="E449" s="42"/>
    </row>
    <row r="450" spans="3:5" ht="12.75">
      <c r="C450" s="42"/>
      <c r="D450" s="42"/>
      <c r="E450" s="42"/>
    </row>
    <row r="451" spans="3:5" ht="12.75">
      <c r="C451" s="42"/>
      <c r="D451" s="42"/>
      <c r="E451" s="42"/>
    </row>
    <row r="452" spans="3:5" ht="12.75">
      <c r="C452" s="42"/>
      <c r="D452" s="42"/>
      <c r="E452" s="42"/>
    </row>
    <row r="453" spans="3:5" ht="12.75">
      <c r="C453" s="42"/>
      <c r="D453" s="42"/>
      <c r="E453" s="42"/>
    </row>
    <row r="454" spans="3:5" ht="12.75">
      <c r="C454" s="42"/>
      <c r="D454" s="42"/>
      <c r="E454" s="42"/>
    </row>
    <row r="455" spans="3:5" ht="12.75">
      <c r="C455" s="42"/>
      <c r="D455" s="42"/>
      <c r="E455" s="42"/>
    </row>
    <row r="456" spans="3:5" ht="12.75">
      <c r="C456" s="42"/>
      <c r="D456" s="42"/>
      <c r="E456" s="42"/>
    </row>
    <row r="457" spans="3:5" ht="12.75">
      <c r="C457" s="42"/>
      <c r="D457" s="42"/>
      <c r="E457" s="42"/>
    </row>
    <row r="458" spans="3:5" ht="12.75">
      <c r="C458" s="42"/>
      <c r="D458" s="42"/>
      <c r="E458" s="42"/>
    </row>
    <row r="459" spans="3:5" ht="12.75">
      <c r="C459" s="42"/>
      <c r="D459" s="42"/>
      <c r="E459" s="42"/>
    </row>
    <row r="460" spans="3:5" ht="12.75">
      <c r="C460" s="42"/>
      <c r="D460" s="42"/>
      <c r="E460" s="42"/>
    </row>
    <row r="461" spans="3:5" ht="12.75">
      <c r="C461" s="42"/>
      <c r="D461" s="42"/>
      <c r="E461" s="42"/>
    </row>
    <row r="462" spans="3:5" ht="12.75">
      <c r="C462" s="42"/>
      <c r="D462" s="42"/>
      <c r="E462" s="42"/>
    </row>
    <row r="463" spans="3:5" ht="12.75">
      <c r="C463" s="42"/>
      <c r="D463" s="42"/>
      <c r="E463" s="42"/>
    </row>
    <row r="464" spans="3:5" ht="12.75">
      <c r="C464" s="42"/>
      <c r="D464" s="42"/>
      <c r="E464" s="42"/>
    </row>
    <row r="465" spans="3:5" ht="12.75">
      <c r="C465" s="42"/>
      <c r="D465" s="42"/>
      <c r="E465" s="42"/>
    </row>
    <row r="466" spans="3:5" ht="12.75">
      <c r="C466" s="42"/>
      <c r="D466" s="42"/>
      <c r="E466" s="42"/>
    </row>
    <row r="467" spans="3:5" ht="12.75">
      <c r="C467" s="42"/>
      <c r="D467" s="42"/>
      <c r="E467" s="42"/>
    </row>
    <row r="468" spans="3:5" ht="12.75">
      <c r="C468" s="42"/>
      <c r="D468" s="42"/>
      <c r="E468" s="42"/>
    </row>
    <row r="469" spans="3:5" ht="12.75">
      <c r="C469" s="42"/>
      <c r="D469" s="42"/>
      <c r="E469" s="42"/>
    </row>
    <row r="470" spans="3:5" ht="12.75">
      <c r="C470" s="42"/>
      <c r="D470" s="42"/>
      <c r="E470" s="42"/>
    </row>
    <row r="471" spans="3:5" ht="12.75">
      <c r="C471" s="42"/>
      <c r="D471" s="42"/>
      <c r="E471" s="42"/>
    </row>
    <row r="472" spans="3:5" ht="12.75">
      <c r="C472" s="42"/>
      <c r="D472" s="42"/>
      <c r="E472" s="42"/>
    </row>
    <row r="473" spans="3:5" ht="12.75">
      <c r="C473" s="42"/>
      <c r="D473" s="42"/>
      <c r="E473" s="42"/>
    </row>
    <row r="474" spans="3:5" ht="12.75">
      <c r="C474" s="42"/>
      <c r="D474" s="42"/>
      <c r="E474" s="42"/>
    </row>
    <row r="475" spans="3:5" ht="12.75">
      <c r="C475" s="42"/>
      <c r="D475" s="42"/>
      <c r="E475" s="42"/>
    </row>
    <row r="476" spans="3:5" ht="12.75">
      <c r="C476" s="42"/>
      <c r="D476" s="42"/>
      <c r="E476" s="42"/>
    </row>
    <row r="477" spans="3:5" ht="12.75">
      <c r="C477" s="42"/>
      <c r="D477" s="42"/>
      <c r="E477" s="42"/>
    </row>
    <row r="478" spans="3:5" ht="12.75">
      <c r="C478" s="42"/>
      <c r="D478" s="42"/>
      <c r="E478" s="42"/>
    </row>
    <row r="479" spans="3:5" ht="12.75">
      <c r="C479" s="42"/>
      <c r="D479" s="42"/>
      <c r="E479" s="42"/>
    </row>
    <row r="480" spans="3:5" ht="12.75">
      <c r="C480" s="42"/>
      <c r="D480" s="42"/>
      <c r="E480" s="42"/>
    </row>
    <row r="481" spans="3:5" ht="12.75">
      <c r="C481" s="42"/>
      <c r="D481" s="42"/>
      <c r="E481" s="42"/>
    </row>
    <row r="482" spans="3:5" ht="12.75">
      <c r="C482" s="42"/>
      <c r="D482" s="42"/>
      <c r="E482" s="42"/>
    </row>
    <row r="483" spans="3:5" ht="12.75">
      <c r="C483" s="42"/>
      <c r="D483" s="42"/>
      <c r="E483" s="42"/>
    </row>
    <row r="484" spans="3:5" ht="12.75">
      <c r="C484" s="42"/>
      <c r="D484" s="42"/>
      <c r="E484" s="42"/>
    </row>
    <row r="485" spans="3:5" ht="12.75">
      <c r="C485" s="42"/>
      <c r="D485" s="42"/>
      <c r="E485" s="42"/>
    </row>
    <row r="486" spans="3:5" ht="12.75">
      <c r="C486" s="42"/>
      <c r="D486" s="42"/>
      <c r="E486" s="42"/>
    </row>
    <row r="487" spans="3:5" ht="12.75">
      <c r="C487" s="42"/>
      <c r="D487" s="42"/>
      <c r="E487" s="42"/>
    </row>
    <row r="488" spans="3:5" ht="12.75">
      <c r="C488" s="42"/>
      <c r="D488" s="42"/>
      <c r="E488" s="42"/>
    </row>
    <row r="489" spans="3:5" ht="12.75">
      <c r="C489" s="42"/>
      <c r="D489" s="42"/>
      <c r="E489" s="42"/>
    </row>
    <row r="490" spans="3:5" ht="12.75">
      <c r="C490" s="42"/>
      <c r="D490" s="42"/>
      <c r="E490" s="42"/>
    </row>
    <row r="491" spans="3:5" ht="12.75">
      <c r="C491" s="42"/>
      <c r="D491" s="42"/>
      <c r="E491" s="42"/>
    </row>
    <row r="492" spans="3:5" ht="12.75">
      <c r="C492" s="42"/>
      <c r="D492" s="42"/>
      <c r="E492" s="42"/>
    </row>
    <row r="493" spans="3:5" ht="12.75">
      <c r="C493" s="42"/>
      <c r="D493" s="42"/>
      <c r="E493" s="42"/>
    </row>
    <row r="494" spans="3:5" ht="12.75">
      <c r="C494" s="42"/>
      <c r="D494" s="42"/>
      <c r="E494" s="42"/>
    </row>
    <row r="495" spans="3:5" ht="12.75">
      <c r="C495" s="42"/>
      <c r="D495" s="42"/>
      <c r="E495" s="42"/>
    </row>
    <row r="496" spans="3:5" ht="12.75">
      <c r="C496" s="42"/>
      <c r="D496" s="42"/>
      <c r="E496" s="42"/>
    </row>
    <row r="497" spans="3:5" ht="12.75">
      <c r="C497" s="42"/>
      <c r="D497" s="42"/>
      <c r="E497" s="42"/>
    </row>
    <row r="498" spans="3:5" ht="12.75">
      <c r="C498" s="42"/>
      <c r="D498" s="42"/>
      <c r="E498" s="42"/>
    </row>
    <row r="499" spans="3:5" ht="12.75">
      <c r="C499" s="42"/>
      <c r="D499" s="42"/>
      <c r="E499" s="42"/>
    </row>
    <row r="500" spans="3:5" ht="12.75">
      <c r="C500" s="42"/>
      <c r="D500" s="42"/>
      <c r="E500" s="42"/>
    </row>
    <row r="501" spans="3:5" ht="12.75">
      <c r="C501" s="42"/>
      <c r="D501" s="42"/>
      <c r="E501" s="42"/>
    </row>
    <row r="502" spans="3:5" ht="12.75">
      <c r="C502" s="42"/>
      <c r="D502" s="42"/>
      <c r="E502" s="42"/>
    </row>
    <row r="503" spans="3:5" ht="12.75">
      <c r="C503" s="42"/>
      <c r="D503" s="42"/>
      <c r="E503" s="42"/>
    </row>
    <row r="504" spans="3:5" ht="12.75">
      <c r="C504" s="42"/>
      <c r="D504" s="42"/>
      <c r="E504" s="42"/>
    </row>
    <row r="505" spans="3:5" ht="12.75">
      <c r="C505" s="42"/>
      <c r="D505" s="42"/>
      <c r="E505" s="42"/>
    </row>
    <row r="506" spans="3:5" ht="12.75">
      <c r="C506" s="42"/>
      <c r="D506" s="42"/>
      <c r="E506" s="42"/>
    </row>
    <row r="507" spans="3:5" ht="12.75">
      <c r="C507" s="42"/>
      <c r="D507" s="42"/>
      <c r="E507" s="42"/>
    </row>
    <row r="508" spans="3:5" ht="12.75">
      <c r="C508" s="42"/>
      <c r="D508" s="42"/>
      <c r="E508" s="42"/>
    </row>
    <row r="509" spans="3:5" ht="12.75">
      <c r="C509" s="42"/>
      <c r="D509" s="42"/>
      <c r="E509" s="42"/>
    </row>
    <row r="510" spans="3:5" ht="12.75">
      <c r="C510" s="42"/>
      <c r="D510" s="42"/>
      <c r="E510" s="42"/>
    </row>
    <row r="511" spans="3:5" ht="12.75">
      <c r="C511" s="42"/>
      <c r="D511" s="42"/>
      <c r="E511" s="42"/>
    </row>
    <row r="512" spans="3:5" ht="12.75">
      <c r="C512" s="42"/>
      <c r="D512" s="42"/>
      <c r="E512" s="42"/>
    </row>
    <row r="513" spans="3:5" ht="12.75">
      <c r="C513" s="42"/>
      <c r="D513" s="42"/>
      <c r="E513" s="42"/>
    </row>
    <row r="514" spans="3:5" ht="12.75">
      <c r="C514" s="42"/>
      <c r="D514" s="42"/>
      <c r="E514" s="42"/>
    </row>
    <row r="515" spans="3:5" ht="12.75">
      <c r="C515" s="42"/>
      <c r="D515" s="42"/>
      <c r="E515" s="42"/>
    </row>
    <row r="516" spans="3:5" ht="12.75">
      <c r="C516" s="42"/>
      <c r="D516" s="42"/>
      <c r="E516" s="42"/>
    </row>
    <row r="517" spans="3:5" ht="12.75">
      <c r="C517" s="42"/>
      <c r="D517" s="42"/>
      <c r="E517" s="42"/>
    </row>
    <row r="518" spans="3:5" ht="12.75">
      <c r="C518" s="42"/>
      <c r="D518" s="42"/>
      <c r="E518" s="42"/>
    </row>
    <row r="519" spans="3:5" ht="12.75">
      <c r="C519" s="42"/>
      <c r="D519" s="42"/>
      <c r="E519" s="42"/>
    </row>
    <row r="520" spans="3:5" ht="12.75">
      <c r="C520" s="42"/>
      <c r="D520" s="42"/>
      <c r="E520" s="42"/>
    </row>
    <row r="521" spans="3:5" ht="12.75">
      <c r="C521" s="42"/>
      <c r="D521" s="42"/>
      <c r="E521" s="42"/>
    </row>
    <row r="522" spans="3:5" ht="12.75">
      <c r="C522" s="42"/>
      <c r="D522" s="42"/>
      <c r="E522" s="42"/>
    </row>
    <row r="523" spans="3:5" ht="12.75">
      <c r="C523" s="42"/>
      <c r="D523" s="42"/>
      <c r="E523" s="42"/>
    </row>
    <row r="524" spans="3:5" ht="12.75">
      <c r="C524" s="42"/>
      <c r="D524" s="42"/>
      <c r="E524" s="42"/>
    </row>
    <row r="525" spans="3:5" ht="12.75">
      <c r="C525" s="42"/>
      <c r="D525" s="42"/>
      <c r="E525" s="42"/>
    </row>
    <row r="526" spans="3:5" ht="12.75">
      <c r="C526" s="42"/>
      <c r="D526" s="42"/>
      <c r="E526" s="42"/>
    </row>
    <row r="527" spans="3:5" ht="12.75">
      <c r="C527" s="42"/>
      <c r="D527" s="42"/>
      <c r="E527" s="42"/>
    </row>
    <row r="528" spans="3:5" ht="12.75">
      <c r="C528" s="42"/>
      <c r="D528" s="42"/>
      <c r="E528" s="42"/>
    </row>
    <row r="529" spans="3:5" ht="12.75">
      <c r="C529" s="42"/>
      <c r="D529" s="42"/>
      <c r="E529" s="42"/>
    </row>
    <row r="530" spans="3:5" ht="12.75">
      <c r="C530" s="42"/>
      <c r="D530" s="42"/>
      <c r="E530" s="42"/>
    </row>
    <row r="531" spans="3:5" ht="12.75">
      <c r="C531" s="42"/>
      <c r="D531" s="42"/>
      <c r="E531" s="42"/>
    </row>
    <row r="532" spans="3:5" ht="12.75">
      <c r="C532" s="42"/>
      <c r="D532" s="42"/>
      <c r="E532" s="42"/>
    </row>
    <row r="533" spans="3:5" ht="12.75">
      <c r="C533" s="42"/>
      <c r="D533" s="42"/>
      <c r="E533" s="42"/>
    </row>
    <row r="534" spans="3:5" ht="12.75">
      <c r="C534" s="42"/>
      <c r="D534" s="42"/>
      <c r="E534" s="42"/>
    </row>
    <row r="535" spans="3:5" ht="12.75">
      <c r="C535" s="42"/>
      <c r="D535" s="42"/>
      <c r="E535" s="42"/>
    </row>
    <row r="536" spans="3:5" ht="12.75">
      <c r="C536" s="42"/>
      <c r="D536" s="42"/>
      <c r="E536" s="42"/>
    </row>
    <row r="537" spans="3:5" ht="12.75">
      <c r="C537" s="42"/>
      <c r="D537" s="42"/>
      <c r="E537" s="42"/>
    </row>
    <row r="538" spans="3:5" ht="12.75">
      <c r="C538" s="42"/>
      <c r="D538" s="42"/>
      <c r="E538" s="42"/>
    </row>
    <row r="539" spans="3:5" ht="12.75">
      <c r="C539" s="42"/>
      <c r="D539" s="42"/>
      <c r="E539" s="42"/>
    </row>
    <row r="540" spans="3:5" ht="12.75">
      <c r="C540" s="42"/>
      <c r="D540" s="42"/>
      <c r="E540" s="42"/>
    </row>
    <row r="541" spans="3:5" ht="12.75">
      <c r="C541" s="42"/>
      <c r="D541" s="42"/>
      <c r="E541" s="42"/>
    </row>
    <row r="542" spans="3:5" ht="12.75">
      <c r="C542" s="42"/>
      <c r="D542" s="42"/>
      <c r="E542" s="42"/>
    </row>
    <row r="543" spans="3:5" ht="12.75">
      <c r="C543" s="42"/>
      <c r="D543" s="42"/>
      <c r="E543" s="42"/>
    </row>
    <row r="544" spans="3:5" ht="12.75">
      <c r="C544" s="42"/>
      <c r="D544" s="42"/>
      <c r="E544" s="42"/>
    </row>
    <row r="545" spans="3:5" ht="12.75">
      <c r="C545" s="42"/>
      <c r="D545" s="42"/>
      <c r="E545" s="42"/>
    </row>
    <row r="546" spans="3:5" ht="12.75">
      <c r="C546" s="42"/>
      <c r="D546" s="42"/>
      <c r="E546" s="42"/>
    </row>
    <row r="547" spans="3:5" ht="12.75">
      <c r="C547" s="42"/>
      <c r="D547" s="42"/>
      <c r="E547" s="42"/>
    </row>
    <row r="548" spans="3:5" ht="12.75">
      <c r="C548" s="42"/>
      <c r="D548" s="42"/>
      <c r="E548" s="42"/>
    </row>
    <row r="549" spans="3:5" ht="12.75">
      <c r="C549" s="42"/>
      <c r="D549" s="42"/>
      <c r="E549" s="42"/>
    </row>
    <row r="550" spans="3:5" ht="12.75">
      <c r="C550" s="42"/>
      <c r="D550" s="42"/>
      <c r="E550" s="42"/>
    </row>
    <row r="551" spans="3:5" ht="12.75">
      <c r="C551" s="42"/>
      <c r="D551" s="42"/>
      <c r="E551" s="42"/>
    </row>
    <row r="552" spans="3:5" ht="12.75">
      <c r="C552" s="42"/>
      <c r="D552" s="42"/>
      <c r="E552" s="42"/>
    </row>
    <row r="553" spans="3:5" ht="12.75">
      <c r="C553" s="42"/>
      <c r="D553" s="42"/>
      <c r="E553" s="42"/>
    </row>
    <row r="554" spans="3:5" ht="12.75">
      <c r="C554" s="42"/>
      <c r="D554" s="42"/>
      <c r="E554" s="42"/>
    </row>
    <row r="555" spans="3:5" ht="12.75">
      <c r="C555" s="42"/>
      <c r="D555" s="42"/>
      <c r="E555" s="42"/>
    </row>
    <row r="556" spans="3:5" ht="12.75">
      <c r="C556" s="42"/>
      <c r="D556" s="42"/>
      <c r="E556" s="42"/>
    </row>
    <row r="557" spans="3:5" ht="12.75">
      <c r="C557" s="43"/>
      <c r="D557" s="43"/>
      <c r="E557" s="43"/>
    </row>
    <row r="558" spans="3:5" ht="12.75">
      <c r="C558" s="43"/>
      <c r="D558" s="43"/>
      <c r="E558" s="43"/>
    </row>
    <row r="559" spans="3:5" ht="12.75">
      <c r="C559" s="43"/>
      <c r="D559" s="43"/>
      <c r="E559" s="43"/>
    </row>
    <row r="560" spans="3:5" ht="12.75">
      <c r="C560" s="43"/>
      <c r="D560" s="43"/>
      <c r="E560" s="43"/>
    </row>
    <row r="561" spans="3:5" ht="12.75">
      <c r="C561" s="43"/>
      <c r="D561" s="43"/>
      <c r="E561" s="43"/>
    </row>
    <row r="562" spans="3:5" ht="12.75">
      <c r="C562" s="43"/>
      <c r="D562" s="43"/>
      <c r="E562" s="43"/>
    </row>
    <row r="563" spans="3:5" ht="12.75">
      <c r="C563" s="43"/>
      <c r="D563" s="43"/>
      <c r="E563" s="43"/>
    </row>
    <row r="564" spans="3:5" ht="12.75">
      <c r="C564" s="43"/>
      <c r="D564" s="43"/>
      <c r="E564" s="43"/>
    </row>
    <row r="565" spans="3:5" ht="12.75">
      <c r="C565" s="43"/>
      <c r="D565" s="43"/>
      <c r="E565" s="43"/>
    </row>
    <row r="566" spans="3:5" ht="12.75">
      <c r="C566" s="43"/>
      <c r="D566" s="43"/>
      <c r="E566" s="43"/>
    </row>
    <row r="567" spans="3:5" ht="12.75">
      <c r="C567" s="43"/>
      <c r="D567" s="43"/>
      <c r="E567" s="43"/>
    </row>
    <row r="568" spans="3:5" ht="12.75">
      <c r="C568" s="43"/>
      <c r="D568" s="43"/>
      <c r="E568" s="43"/>
    </row>
    <row r="569" spans="3:5" ht="12.75">
      <c r="C569" s="43"/>
      <c r="D569" s="43"/>
      <c r="E569" s="43"/>
    </row>
    <row r="570" spans="3:5" ht="12.75">
      <c r="C570" s="43"/>
      <c r="D570" s="43"/>
      <c r="E570" s="43"/>
    </row>
    <row r="571" spans="3:5" ht="12.75">
      <c r="C571" s="43"/>
      <c r="D571" s="43"/>
      <c r="E571" s="43"/>
    </row>
    <row r="572" spans="3:5" ht="12.75">
      <c r="C572" s="43"/>
      <c r="D572" s="43"/>
      <c r="E572" s="43"/>
    </row>
    <row r="573" spans="3:5" ht="12.75">
      <c r="C573" s="43"/>
      <c r="D573" s="43"/>
      <c r="E573" s="43"/>
    </row>
    <row r="574" spans="3:5" ht="12.75">
      <c r="C574" s="43"/>
      <c r="D574" s="43"/>
      <c r="E574" s="43"/>
    </row>
    <row r="575" spans="3:5" ht="12.75">
      <c r="C575" s="43"/>
      <c r="D575" s="43"/>
      <c r="E575" s="43"/>
    </row>
    <row r="576" spans="3:5" ht="12.75">
      <c r="C576" s="43"/>
      <c r="D576" s="43"/>
      <c r="E576" s="43"/>
    </row>
    <row r="577" spans="3:5" ht="12.75">
      <c r="C577" s="43"/>
      <c r="D577" s="43"/>
      <c r="E577" s="43"/>
    </row>
    <row r="578" spans="3:5" ht="12.75">
      <c r="C578" s="43"/>
      <c r="D578" s="43"/>
      <c r="E578" s="43"/>
    </row>
    <row r="579" spans="3:5" ht="12.75">
      <c r="C579" s="43"/>
      <c r="D579" s="43"/>
      <c r="E579" s="43"/>
    </row>
    <row r="580" spans="3:5" ht="12.75">
      <c r="C580" s="43"/>
      <c r="D580" s="43"/>
      <c r="E580" s="43"/>
    </row>
    <row r="581" spans="3:5" ht="12.75">
      <c r="C581" s="43"/>
      <c r="D581" s="43"/>
      <c r="E581" s="43"/>
    </row>
  </sheetData>
  <mergeCells count="7">
    <mergeCell ref="A1:A2"/>
    <mergeCell ref="A20:D20"/>
    <mergeCell ref="E1:E2"/>
    <mergeCell ref="F1:F2"/>
    <mergeCell ref="D1:D2"/>
    <mergeCell ref="C1:C2"/>
    <mergeCell ref="B1:B2"/>
  </mergeCells>
  <printOptions gridLines="1" horizontalCentered="1"/>
  <pageMargins left="0.5511811023622047" right="0.5511811023622047" top="0.74" bottom="0.54" header="0.48" footer="0.29"/>
  <pageSetup horizontalDpi="600" verticalDpi="600" orientation="landscape" paperSize="9" scale="90" r:id="rId1"/>
  <headerFooter alignWithMargins="0">
    <oddHeader>&amp;C&amp;"Arial CE,Pogrubiony"&amp;11Rozliczenie rezerwy celowej w 2006 roku&amp;RZałącznik Nr 22</oddHeader>
    <oddFooter>&amp;C&amp;P</oddFooter>
  </headerFooter>
</worksheet>
</file>

<file path=xl/worksheets/sheet4.xml><?xml version="1.0" encoding="utf-8"?>
<worksheet xmlns="http://schemas.openxmlformats.org/spreadsheetml/2006/main" xmlns:r="http://schemas.openxmlformats.org/officeDocument/2006/relationships">
  <dimension ref="A1:F584"/>
  <sheetViews>
    <sheetView workbookViewId="0" topLeftCell="A1">
      <selection activeCell="A1" sqref="A1:A2"/>
    </sheetView>
  </sheetViews>
  <sheetFormatPr defaultColWidth="9.00390625" defaultRowHeight="12.75"/>
  <cols>
    <col min="1" max="1" width="3.25390625" style="39" bestFit="1" customWidth="1"/>
    <col min="2" max="2" width="10.125" style="39" bestFit="1" customWidth="1"/>
    <col min="3" max="3" width="24.375" style="39" bestFit="1" customWidth="1"/>
    <col min="4" max="4" width="7.75390625" style="39" customWidth="1"/>
    <col min="5" max="5" width="14.625" style="39" customWidth="1"/>
    <col min="6" max="6" width="85.75390625" style="39" customWidth="1"/>
    <col min="7" max="16384" width="9.125" style="39" customWidth="1"/>
  </cols>
  <sheetData>
    <row r="1" spans="1:6" s="37" customFormat="1" ht="20.25" customHeight="1">
      <c r="A1" s="68" t="s">
        <v>6</v>
      </c>
      <c r="B1" s="73" t="s">
        <v>7</v>
      </c>
      <c r="C1" s="73" t="s">
        <v>37</v>
      </c>
      <c r="D1" s="73" t="s">
        <v>0</v>
      </c>
      <c r="E1" s="73" t="s">
        <v>43</v>
      </c>
      <c r="F1" s="73" t="s">
        <v>8</v>
      </c>
    </row>
    <row r="2" spans="1:6" s="37" customFormat="1" ht="25.5" customHeight="1">
      <c r="A2" s="69"/>
      <c r="B2" s="74"/>
      <c r="C2" s="74"/>
      <c r="D2" s="74"/>
      <c r="E2" s="74"/>
      <c r="F2" s="74"/>
    </row>
    <row r="3" spans="1:6" s="9" customFormat="1" ht="11.25">
      <c r="A3" s="8">
        <v>1</v>
      </c>
      <c r="B3" s="8">
        <v>2</v>
      </c>
      <c r="C3" s="8">
        <v>3</v>
      </c>
      <c r="D3" s="8">
        <v>4</v>
      </c>
      <c r="E3" s="8">
        <v>5</v>
      </c>
      <c r="F3" s="8">
        <v>6</v>
      </c>
    </row>
    <row r="4" spans="1:6" s="11" customFormat="1" ht="12.75">
      <c r="A4" s="10">
        <v>1</v>
      </c>
      <c r="B4" s="10" t="s">
        <v>99</v>
      </c>
      <c r="C4" s="10" t="s">
        <v>100</v>
      </c>
      <c r="D4" s="10">
        <v>758</v>
      </c>
      <c r="E4" s="34">
        <v>1750000</v>
      </c>
      <c r="F4" s="32" t="s">
        <v>101</v>
      </c>
    </row>
    <row r="5" spans="1:6" s="38" customFormat="1" ht="51">
      <c r="A5" s="10">
        <v>2</v>
      </c>
      <c r="B5" s="10" t="s">
        <v>144</v>
      </c>
      <c r="C5" s="10" t="s">
        <v>145</v>
      </c>
      <c r="D5" s="33" t="s">
        <v>191</v>
      </c>
      <c r="E5" s="34">
        <v>-556500</v>
      </c>
      <c r="F5" s="32" t="s">
        <v>176</v>
      </c>
    </row>
    <row r="6" spans="1:6" s="38" customFormat="1" ht="25.5">
      <c r="A6" s="10">
        <v>3</v>
      </c>
      <c r="B6" s="10" t="s">
        <v>146</v>
      </c>
      <c r="C6" s="10" t="s">
        <v>147</v>
      </c>
      <c r="D6" s="33">
        <v>900</v>
      </c>
      <c r="E6" s="34">
        <v>-50000</v>
      </c>
      <c r="F6" s="32" t="s">
        <v>201</v>
      </c>
    </row>
    <row r="7" spans="1:6" s="38" customFormat="1" ht="51">
      <c r="A7" s="10">
        <v>4</v>
      </c>
      <c r="B7" s="10" t="s">
        <v>148</v>
      </c>
      <c r="C7" s="10" t="s">
        <v>149</v>
      </c>
      <c r="D7" s="33" t="s">
        <v>192</v>
      </c>
      <c r="E7" s="34">
        <v>-68700</v>
      </c>
      <c r="F7" s="32" t="s">
        <v>177</v>
      </c>
    </row>
    <row r="8" spans="1:6" s="38" customFormat="1" ht="89.25">
      <c r="A8" s="10">
        <v>5</v>
      </c>
      <c r="B8" s="10" t="s">
        <v>113</v>
      </c>
      <c r="C8" s="10" t="s">
        <v>114</v>
      </c>
      <c r="D8" s="48" t="s">
        <v>193</v>
      </c>
      <c r="E8" s="34">
        <v>-192500</v>
      </c>
      <c r="F8" s="32" t="s">
        <v>202</v>
      </c>
    </row>
    <row r="9" spans="1:6" s="38" customFormat="1" ht="25.5">
      <c r="A9" s="10">
        <v>6</v>
      </c>
      <c r="B9" s="10" t="s">
        <v>150</v>
      </c>
      <c r="C9" s="10" t="s">
        <v>151</v>
      </c>
      <c r="D9" s="33">
        <v>710</v>
      </c>
      <c r="E9" s="34">
        <v>-60000</v>
      </c>
      <c r="F9" s="32" t="s">
        <v>152</v>
      </c>
    </row>
    <row r="10" spans="1:6" s="38" customFormat="1" ht="63.75">
      <c r="A10" s="10">
        <v>7</v>
      </c>
      <c r="B10" s="10" t="s">
        <v>118</v>
      </c>
      <c r="C10" s="10" t="s">
        <v>119</v>
      </c>
      <c r="D10" s="33" t="s">
        <v>194</v>
      </c>
      <c r="E10" s="34">
        <v>-55060</v>
      </c>
      <c r="F10" s="32" t="s">
        <v>178</v>
      </c>
    </row>
    <row r="11" spans="1:6" s="38" customFormat="1" ht="38.25">
      <c r="A11" s="10">
        <v>8</v>
      </c>
      <c r="B11" s="10" t="s">
        <v>153</v>
      </c>
      <c r="C11" s="10" t="s">
        <v>154</v>
      </c>
      <c r="D11" s="33" t="s">
        <v>195</v>
      </c>
      <c r="E11" s="34">
        <v>-77500</v>
      </c>
      <c r="F11" s="32" t="s">
        <v>155</v>
      </c>
    </row>
    <row r="12" spans="1:6" s="38" customFormat="1" ht="38.25">
      <c r="A12" s="10">
        <v>9</v>
      </c>
      <c r="B12" s="10" t="s">
        <v>156</v>
      </c>
      <c r="C12" s="10" t="s">
        <v>157</v>
      </c>
      <c r="D12" s="33" t="s">
        <v>196</v>
      </c>
      <c r="E12" s="34">
        <v>-54730</v>
      </c>
      <c r="F12" s="32" t="s">
        <v>179</v>
      </c>
    </row>
    <row r="13" spans="1:6" s="38" customFormat="1" ht="25.5">
      <c r="A13" s="10">
        <v>10</v>
      </c>
      <c r="B13" s="10" t="s">
        <v>125</v>
      </c>
      <c r="C13" s="10" t="s">
        <v>126</v>
      </c>
      <c r="D13" s="33">
        <v>600</v>
      </c>
      <c r="E13" s="34">
        <v>-129164</v>
      </c>
      <c r="F13" s="32" t="s">
        <v>158</v>
      </c>
    </row>
    <row r="14" spans="1:6" s="38" customFormat="1" ht="38.25">
      <c r="A14" s="10">
        <v>11</v>
      </c>
      <c r="B14" s="10" t="s">
        <v>129</v>
      </c>
      <c r="C14" s="10" t="s">
        <v>130</v>
      </c>
      <c r="D14" s="33" t="s">
        <v>197</v>
      </c>
      <c r="E14" s="34">
        <v>-57000</v>
      </c>
      <c r="F14" s="32" t="s">
        <v>203</v>
      </c>
    </row>
    <row r="15" spans="1:6" s="38" customFormat="1" ht="51">
      <c r="A15" s="10">
        <v>12</v>
      </c>
      <c r="B15" s="10" t="s">
        <v>132</v>
      </c>
      <c r="C15" s="10" t="s">
        <v>159</v>
      </c>
      <c r="D15" s="33" t="s">
        <v>198</v>
      </c>
      <c r="E15" s="34">
        <v>-66455</v>
      </c>
      <c r="F15" s="32" t="s">
        <v>180</v>
      </c>
    </row>
    <row r="16" spans="1:6" s="38" customFormat="1" ht="38.25">
      <c r="A16" s="10">
        <v>13</v>
      </c>
      <c r="B16" s="10" t="s">
        <v>160</v>
      </c>
      <c r="C16" s="10" t="s">
        <v>161</v>
      </c>
      <c r="D16" s="33" t="s">
        <v>199</v>
      </c>
      <c r="E16" s="34">
        <v>-54420</v>
      </c>
      <c r="F16" s="32" t="s">
        <v>162</v>
      </c>
    </row>
    <row r="17" spans="1:6" s="38" customFormat="1" ht="25.5">
      <c r="A17" s="10">
        <v>14</v>
      </c>
      <c r="B17" s="10" t="s">
        <v>163</v>
      </c>
      <c r="C17" s="10" t="s">
        <v>164</v>
      </c>
      <c r="D17" s="33">
        <v>925</v>
      </c>
      <c r="E17" s="34">
        <v>-76500</v>
      </c>
      <c r="F17" s="32" t="s">
        <v>165</v>
      </c>
    </row>
    <row r="18" spans="1:6" s="38" customFormat="1" ht="51">
      <c r="A18" s="10">
        <v>15</v>
      </c>
      <c r="B18" s="10" t="s">
        <v>135</v>
      </c>
      <c r="C18" s="10" t="s">
        <v>136</v>
      </c>
      <c r="D18" s="33" t="s">
        <v>200</v>
      </c>
      <c r="E18" s="34">
        <v>-42600</v>
      </c>
      <c r="F18" s="32" t="s">
        <v>181</v>
      </c>
    </row>
    <row r="19" spans="1:6" s="38" customFormat="1" ht="25.5">
      <c r="A19" s="10">
        <v>16</v>
      </c>
      <c r="B19" s="10" t="s">
        <v>138</v>
      </c>
      <c r="C19" s="10" t="s">
        <v>139</v>
      </c>
      <c r="D19" s="33">
        <v>700</v>
      </c>
      <c r="E19" s="34">
        <v>-62000</v>
      </c>
      <c r="F19" s="32" t="s">
        <v>166</v>
      </c>
    </row>
    <row r="20" spans="1:6" s="38" customFormat="1" ht="25.5">
      <c r="A20" s="10">
        <v>17</v>
      </c>
      <c r="B20" s="10" t="s">
        <v>167</v>
      </c>
      <c r="C20" s="10" t="s">
        <v>168</v>
      </c>
      <c r="D20" s="33">
        <v>926</v>
      </c>
      <c r="E20" s="34">
        <v>-16000</v>
      </c>
      <c r="F20" s="32" t="s">
        <v>169</v>
      </c>
    </row>
    <row r="21" spans="1:6" s="38" customFormat="1" ht="25.5">
      <c r="A21" s="10">
        <v>18</v>
      </c>
      <c r="B21" s="10" t="s">
        <v>170</v>
      </c>
      <c r="C21" s="10" t="s">
        <v>171</v>
      </c>
      <c r="D21" s="33">
        <v>926</v>
      </c>
      <c r="E21" s="34">
        <v>-83400</v>
      </c>
      <c r="F21" s="32" t="s">
        <v>172</v>
      </c>
    </row>
    <row r="22" spans="1:6" s="38" customFormat="1" ht="25.5">
      <c r="A22" s="10">
        <v>19</v>
      </c>
      <c r="B22" s="10" t="s">
        <v>173</v>
      </c>
      <c r="C22" s="10" t="s">
        <v>174</v>
      </c>
      <c r="D22" s="33">
        <v>754</v>
      </c>
      <c r="E22" s="34">
        <v>-10000</v>
      </c>
      <c r="F22" s="32" t="s">
        <v>175</v>
      </c>
    </row>
    <row r="23" spans="1:6" s="13" customFormat="1" ht="29.25" customHeight="1">
      <c r="A23" s="70" t="s">
        <v>2</v>
      </c>
      <c r="B23" s="71"/>
      <c r="C23" s="71"/>
      <c r="D23" s="72"/>
      <c r="E23" s="14">
        <f>SUM(E4:E22)</f>
        <v>37471</v>
      </c>
      <c r="F23" s="12"/>
    </row>
    <row r="24" spans="2:5" ht="12.75">
      <c r="B24" s="40"/>
      <c r="C24" s="41"/>
      <c r="D24" s="41"/>
      <c r="E24" s="41"/>
    </row>
    <row r="25" spans="2:5" ht="12.75">
      <c r="B25" s="40"/>
      <c r="C25" s="41"/>
      <c r="D25" s="41"/>
      <c r="E25" s="41"/>
    </row>
    <row r="26" spans="2:5" ht="12.75">
      <c r="B26" s="40"/>
      <c r="C26" s="41"/>
      <c r="D26" s="41"/>
      <c r="E26" s="41"/>
    </row>
    <row r="27" spans="2:5" ht="12.75">
      <c r="B27" s="40"/>
      <c r="C27" s="41"/>
      <c r="D27" s="41"/>
      <c r="E27" s="41"/>
    </row>
    <row r="28" spans="2:5" ht="12.75">
      <c r="B28" s="40"/>
      <c r="C28" s="41"/>
      <c r="D28" s="41"/>
      <c r="E28" s="41"/>
    </row>
    <row r="29" spans="2:5" ht="12.75">
      <c r="B29" s="40"/>
      <c r="C29" s="41"/>
      <c r="D29" s="41"/>
      <c r="E29" s="41"/>
    </row>
    <row r="30" spans="2:5" ht="12.75">
      <c r="B30" s="40"/>
      <c r="C30" s="41"/>
      <c r="D30" s="41"/>
      <c r="E30" s="41"/>
    </row>
    <row r="31" spans="2:5" ht="12.75">
      <c r="B31" s="40"/>
      <c r="C31" s="41"/>
      <c r="D31" s="41"/>
      <c r="E31" s="41"/>
    </row>
    <row r="32" spans="2:5" ht="12.75">
      <c r="B32" s="40"/>
      <c r="C32" s="41"/>
      <c r="D32" s="41"/>
      <c r="E32" s="41"/>
    </row>
    <row r="33" spans="2:5" ht="12.75">
      <c r="B33" s="40"/>
      <c r="C33" s="41"/>
      <c r="D33" s="41"/>
      <c r="E33" s="41"/>
    </row>
    <row r="34" spans="2:5" ht="12.75">
      <c r="B34" s="40"/>
      <c r="C34" s="41"/>
      <c r="D34" s="41"/>
      <c r="E34" s="41"/>
    </row>
    <row r="35" spans="2:5" ht="12.75">
      <c r="B35" s="40"/>
      <c r="C35" s="41"/>
      <c r="D35" s="41"/>
      <c r="E35" s="41"/>
    </row>
    <row r="36" spans="2:5" ht="12.75">
      <c r="B36" s="40"/>
      <c r="C36" s="41"/>
      <c r="D36" s="41"/>
      <c r="E36" s="41"/>
    </row>
    <row r="37" spans="2:5" ht="12.75">
      <c r="B37" s="40"/>
      <c r="C37" s="41"/>
      <c r="D37" s="41"/>
      <c r="E37" s="41"/>
    </row>
    <row r="38" spans="2:5" ht="12.75">
      <c r="B38" s="40"/>
      <c r="C38" s="41"/>
      <c r="D38" s="41"/>
      <c r="E38" s="41"/>
    </row>
    <row r="39" spans="2:5" ht="12.75">
      <c r="B39" s="40"/>
      <c r="C39" s="41"/>
      <c r="D39" s="41"/>
      <c r="E39" s="41"/>
    </row>
    <row r="40" spans="2:5" ht="12.75">
      <c r="B40" s="40"/>
      <c r="C40" s="41"/>
      <c r="D40" s="41"/>
      <c r="E40" s="41"/>
    </row>
    <row r="41" spans="2:5" ht="12.75">
      <c r="B41" s="40"/>
      <c r="C41" s="41"/>
      <c r="D41" s="41"/>
      <c r="E41" s="41"/>
    </row>
    <row r="42" spans="2:5" ht="12.75">
      <c r="B42" s="40"/>
      <c r="C42" s="41"/>
      <c r="D42" s="41"/>
      <c r="E42" s="41"/>
    </row>
    <row r="43" spans="2:5" ht="12.75">
      <c r="B43" s="40"/>
      <c r="C43" s="41"/>
      <c r="D43" s="41"/>
      <c r="E43" s="41"/>
    </row>
    <row r="44" spans="2:5" ht="12.75">
      <c r="B44" s="40"/>
      <c r="C44" s="41"/>
      <c r="D44" s="41"/>
      <c r="E44" s="41"/>
    </row>
    <row r="45" spans="2:5" ht="12.75">
      <c r="B45" s="40"/>
      <c r="C45" s="41"/>
      <c r="D45" s="41"/>
      <c r="E45" s="41"/>
    </row>
    <row r="46" spans="2:5" ht="12.75">
      <c r="B46" s="40"/>
      <c r="C46" s="41"/>
      <c r="D46" s="41"/>
      <c r="E46" s="41"/>
    </row>
    <row r="47" spans="2:5" ht="12.75">
      <c r="B47" s="40"/>
      <c r="C47" s="41"/>
      <c r="D47" s="41"/>
      <c r="E47" s="41"/>
    </row>
    <row r="48" spans="2:5" ht="12.75">
      <c r="B48" s="40"/>
      <c r="C48" s="41"/>
      <c r="D48" s="41"/>
      <c r="E48" s="41"/>
    </row>
    <row r="49" spans="2:5" ht="12.75">
      <c r="B49" s="40"/>
      <c r="C49" s="41"/>
      <c r="D49" s="41"/>
      <c r="E49" s="41"/>
    </row>
    <row r="50" spans="2:5" ht="12.75">
      <c r="B50" s="40"/>
      <c r="C50" s="41"/>
      <c r="D50" s="41"/>
      <c r="E50" s="41"/>
    </row>
    <row r="51" spans="2:5" ht="12.75">
      <c r="B51" s="40"/>
      <c r="C51" s="41"/>
      <c r="D51" s="41"/>
      <c r="E51" s="41"/>
    </row>
    <row r="52" spans="2:5" ht="12.75">
      <c r="B52" s="40"/>
      <c r="C52" s="41"/>
      <c r="D52" s="41"/>
      <c r="E52" s="41"/>
    </row>
    <row r="53" spans="2:5" ht="12.75">
      <c r="B53" s="40"/>
      <c r="C53" s="41"/>
      <c r="D53" s="41"/>
      <c r="E53" s="41"/>
    </row>
    <row r="54" spans="2:5" ht="12.75">
      <c r="B54" s="40"/>
      <c r="C54" s="41"/>
      <c r="D54" s="41"/>
      <c r="E54" s="41"/>
    </row>
    <row r="55" spans="2:5" ht="12.75">
      <c r="B55" s="40"/>
      <c r="C55" s="41"/>
      <c r="D55" s="41"/>
      <c r="E55" s="41"/>
    </row>
    <row r="56" spans="2:5" ht="12.75">
      <c r="B56" s="40"/>
      <c r="C56" s="41"/>
      <c r="D56" s="41"/>
      <c r="E56" s="41"/>
    </row>
    <row r="57" spans="2:5" ht="12.75">
      <c r="B57" s="40"/>
      <c r="C57" s="41"/>
      <c r="D57" s="41"/>
      <c r="E57" s="41"/>
    </row>
    <row r="58" spans="2:5" ht="12.75">
      <c r="B58" s="40"/>
      <c r="C58" s="41"/>
      <c r="D58" s="41"/>
      <c r="E58" s="41"/>
    </row>
    <row r="59" spans="2:5" ht="12.75">
      <c r="B59" s="40"/>
      <c r="C59" s="41"/>
      <c r="D59" s="41"/>
      <c r="E59" s="41"/>
    </row>
    <row r="60" spans="2:5" ht="12.75">
      <c r="B60" s="40"/>
      <c r="C60" s="41"/>
      <c r="D60" s="41"/>
      <c r="E60" s="41"/>
    </row>
    <row r="61" spans="2:5" ht="12.75">
      <c r="B61" s="40"/>
      <c r="C61" s="41"/>
      <c r="D61" s="41"/>
      <c r="E61" s="41"/>
    </row>
    <row r="62" spans="2:5" ht="12.75">
      <c r="B62" s="40"/>
      <c r="C62" s="41"/>
      <c r="D62" s="41"/>
      <c r="E62" s="41"/>
    </row>
    <row r="63" spans="2:5" ht="12.75">
      <c r="B63" s="40"/>
      <c r="C63" s="41"/>
      <c r="D63" s="41"/>
      <c r="E63" s="41"/>
    </row>
    <row r="64" spans="2:5" ht="12.75">
      <c r="B64" s="40"/>
      <c r="C64" s="41"/>
      <c r="D64" s="41"/>
      <c r="E64" s="41"/>
    </row>
    <row r="65" spans="2:5" ht="12.75">
      <c r="B65" s="40"/>
      <c r="C65" s="41"/>
      <c r="D65" s="41"/>
      <c r="E65" s="41"/>
    </row>
    <row r="66" spans="2:5" ht="12.75">
      <c r="B66" s="40"/>
      <c r="C66" s="41"/>
      <c r="D66" s="41"/>
      <c r="E66" s="41"/>
    </row>
    <row r="67" spans="2:5" ht="12.75">
      <c r="B67" s="40"/>
      <c r="C67" s="41"/>
      <c r="D67" s="41"/>
      <c r="E67" s="41"/>
    </row>
    <row r="68" spans="2:5" ht="12.75">
      <c r="B68" s="40"/>
      <c r="C68" s="41"/>
      <c r="D68" s="41"/>
      <c r="E68" s="41"/>
    </row>
    <row r="69" spans="2:5" ht="12.75">
      <c r="B69" s="40"/>
      <c r="C69" s="41"/>
      <c r="D69" s="41"/>
      <c r="E69" s="41"/>
    </row>
    <row r="70" spans="2:5" ht="12.75">
      <c r="B70" s="40"/>
      <c r="C70" s="41"/>
      <c r="D70" s="41"/>
      <c r="E70" s="41"/>
    </row>
    <row r="71" spans="2:5" ht="12.75">
      <c r="B71" s="40"/>
      <c r="C71" s="41"/>
      <c r="D71" s="41"/>
      <c r="E71" s="41"/>
    </row>
    <row r="72" spans="2:5" ht="12.75">
      <c r="B72" s="40"/>
      <c r="C72" s="41"/>
      <c r="D72" s="41"/>
      <c r="E72" s="41"/>
    </row>
    <row r="73" spans="2:5" ht="12.75">
      <c r="B73" s="40"/>
      <c r="C73" s="41"/>
      <c r="D73" s="41"/>
      <c r="E73" s="41"/>
    </row>
    <row r="74" spans="2:5" ht="12.75">
      <c r="B74" s="40"/>
      <c r="C74" s="41"/>
      <c r="D74" s="41"/>
      <c r="E74" s="41"/>
    </row>
    <row r="75" spans="2:5" ht="12.75">
      <c r="B75" s="40"/>
      <c r="C75" s="41"/>
      <c r="D75" s="41"/>
      <c r="E75" s="41"/>
    </row>
    <row r="76" spans="2:5" ht="12.75">
      <c r="B76" s="40"/>
      <c r="C76" s="41"/>
      <c r="D76" s="41"/>
      <c r="E76" s="41"/>
    </row>
    <row r="77" spans="2:5" ht="12.75">
      <c r="B77" s="40"/>
      <c r="C77" s="41"/>
      <c r="D77" s="41"/>
      <c r="E77" s="41"/>
    </row>
    <row r="78" spans="2:5" ht="12.75">
      <c r="B78" s="40"/>
      <c r="C78" s="41"/>
      <c r="D78" s="41"/>
      <c r="E78" s="41"/>
    </row>
    <row r="79" spans="2:5" ht="12.75">
      <c r="B79" s="40"/>
      <c r="C79" s="41"/>
      <c r="D79" s="41"/>
      <c r="E79" s="41"/>
    </row>
    <row r="80" spans="2:5" ht="12.75">
      <c r="B80" s="40"/>
      <c r="C80" s="41"/>
      <c r="D80" s="41"/>
      <c r="E80" s="41"/>
    </row>
    <row r="81" spans="2:5" ht="12.75">
      <c r="B81" s="40"/>
      <c r="C81" s="41"/>
      <c r="D81" s="41"/>
      <c r="E81" s="41"/>
    </row>
    <row r="82" spans="2:5" ht="12.75">
      <c r="B82" s="40"/>
      <c r="C82" s="41"/>
      <c r="D82" s="41"/>
      <c r="E82" s="41"/>
    </row>
    <row r="83" spans="2:5" ht="12.75">
      <c r="B83" s="40"/>
      <c r="C83" s="41"/>
      <c r="D83" s="41"/>
      <c r="E83" s="41"/>
    </row>
    <row r="84" spans="2:5" ht="12.75">
      <c r="B84" s="40"/>
      <c r="C84" s="41"/>
      <c r="D84" s="41"/>
      <c r="E84" s="41"/>
    </row>
    <row r="85" spans="2:5" ht="12.75">
      <c r="B85" s="40"/>
      <c r="C85" s="41"/>
      <c r="D85" s="41"/>
      <c r="E85" s="41"/>
    </row>
    <row r="86" spans="2:5" ht="12.75">
      <c r="B86" s="40"/>
      <c r="C86" s="41"/>
      <c r="D86" s="41"/>
      <c r="E86" s="41"/>
    </row>
    <row r="87" spans="2:5" ht="12.75">
      <c r="B87" s="40"/>
      <c r="C87" s="41"/>
      <c r="D87" s="41"/>
      <c r="E87" s="41"/>
    </row>
    <row r="88" spans="2:5" ht="12.75">
      <c r="B88" s="40"/>
      <c r="C88" s="41"/>
      <c r="D88" s="41"/>
      <c r="E88" s="41"/>
    </row>
    <row r="89" spans="2:5" ht="12.75">
      <c r="B89" s="40"/>
      <c r="C89" s="41"/>
      <c r="D89" s="41"/>
      <c r="E89" s="41"/>
    </row>
    <row r="90" spans="2:5" ht="12.75">
      <c r="B90" s="40"/>
      <c r="C90" s="41"/>
      <c r="D90" s="41"/>
      <c r="E90" s="41"/>
    </row>
    <row r="91" spans="2:5" ht="12.75">
      <c r="B91" s="40"/>
      <c r="C91" s="41"/>
      <c r="D91" s="41"/>
      <c r="E91" s="41"/>
    </row>
    <row r="92" spans="2:5" ht="12.75">
      <c r="B92" s="40"/>
      <c r="C92" s="41"/>
      <c r="D92" s="41"/>
      <c r="E92" s="41"/>
    </row>
    <row r="93" spans="2:5" ht="12.75">
      <c r="B93" s="40"/>
      <c r="C93" s="41"/>
      <c r="D93" s="41"/>
      <c r="E93" s="41"/>
    </row>
    <row r="94" spans="2:5" ht="12.75">
      <c r="B94" s="40"/>
      <c r="C94" s="41"/>
      <c r="D94" s="41"/>
      <c r="E94" s="41"/>
    </row>
    <row r="95" spans="2:5" ht="12.75">
      <c r="B95" s="40"/>
      <c r="C95" s="41"/>
      <c r="D95" s="41"/>
      <c r="E95" s="41"/>
    </row>
    <row r="96" spans="2:5" ht="12.75">
      <c r="B96" s="40"/>
      <c r="C96" s="41"/>
      <c r="D96" s="41"/>
      <c r="E96" s="41"/>
    </row>
    <row r="97" spans="2:5" ht="12.75">
      <c r="B97" s="40"/>
      <c r="C97" s="41"/>
      <c r="D97" s="41"/>
      <c r="E97" s="41"/>
    </row>
    <row r="98" spans="2:5" ht="12.75">
      <c r="B98" s="40"/>
      <c r="C98" s="41"/>
      <c r="D98" s="41"/>
      <c r="E98" s="41"/>
    </row>
    <row r="99" spans="2:5" ht="12.75">
      <c r="B99" s="40"/>
      <c r="C99" s="41"/>
      <c r="D99" s="41"/>
      <c r="E99" s="41"/>
    </row>
    <row r="100" spans="2:5" ht="12.75">
      <c r="B100" s="40"/>
      <c r="C100" s="41"/>
      <c r="D100" s="41"/>
      <c r="E100" s="41"/>
    </row>
    <row r="101" spans="2:5" ht="12.75">
      <c r="B101" s="40"/>
      <c r="C101" s="41"/>
      <c r="D101" s="41"/>
      <c r="E101" s="41"/>
    </row>
    <row r="102" spans="2:5" ht="12.75">
      <c r="B102" s="40"/>
      <c r="C102" s="41"/>
      <c r="D102" s="41"/>
      <c r="E102" s="41"/>
    </row>
    <row r="103" spans="2:5" ht="12.75">
      <c r="B103" s="40"/>
      <c r="C103" s="41"/>
      <c r="D103" s="41"/>
      <c r="E103" s="41"/>
    </row>
    <row r="104" spans="2:5" ht="12.75">
      <c r="B104" s="40"/>
      <c r="C104" s="41"/>
      <c r="D104" s="41"/>
      <c r="E104" s="41"/>
    </row>
    <row r="105" spans="2:5" ht="12.75">
      <c r="B105" s="40"/>
      <c r="C105" s="41"/>
      <c r="D105" s="41"/>
      <c r="E105" s="41"/>
    </row>
    <row r="106" spans="2:5" ht="12.75">
      <c r="B106" s="40"/>
      <c r="C106" s="41"/>
      <c r="D106" s="41"/>
      <c r="E106" s="41"/>
    </row>
    <row r="107" spans="2:5" ht="12.75">
      <c r="B107" s="40"/>
      <c r="C107" s="41"/>
      <c r="D107" s="41"/>
      <c r="E107" s="41"/>
    </row>
    <row r="108" spans="2:5" ht="12.75">
      <c r="B108" s="40"/>
      <c r="C108" s="41"/>
      <c r="D108" s="41"/>
      <c r="E108" s="41"/>
    </row>
    <row r="109" spans="2:5" ht="12.75">
      <c r="B109" s="40"/>
      <c r="C109" s="41"/>
      <c r="D109" s="41"/>
      <c r="E109" s="41"/>
    </row>
    <row r="110" spans="2:5" ht="12.75">
      <c r="B110" s="40"/>
      <c r="C110" s="41"/>
      <c r="D110" s="41"/>
      <c r="E110" s="41"/>
    </row>
    <row r="111" spans="2:5" ht="12.75">
      <c r="B111" s="40"/>
      <c r="C111" s="41"/>
      <c r="D111" s="41"/>
      <c r="E111" s="41"/>
    </row>
    <row r="112" spans="2:5" ht="12.75">
      <c r="B112" s="40"/>
      <c r="C112" s="41"/>
      <c r="D112" s="41"/>
      <c r="E112" s="41"/>
    </row>
    <row r="113" spans="2:5" ht="12.75">
      <c r="B113" s="40"/>
      <c r="C113" s="41"/>
      <c r="D113" s="41"/>
      <c r="E113" s="41"/>
    </row>
    <row r="114" spans="2:5" ht="12.75">
      <c r="B114" s="40"/>
      <c r="C114" s="41"/>
      <c r="D114" s="41"/>
      <c r="E114" s="41"/>
    </row>
    <row r="115" spans="2:5" ht="12.75">
      <c r="B115" s="40"/>
      <c r="C115" s="41"/>
      <c r="D115" s="41"/>
      <c r="E115" s="41"/>
    </row>
    <row r="116" spans="2:5" ht="12.75">
      <c r="B116" s="40"/>
      <c r="C116" s="41"/>
      <c r="D116" s="41"/>
      <c r="E116" s="41"/>
    </row>
    <row r="117" spans="2:5" ht="12.75">
      <c r="B117" s="40"/>
      <c r="C117" s="41"/>
      <c r="D117" s="41"/>
      <c r="E117" s="41"/>
    </row>
    <row r="118" spans="2:5" ht="12.75">
      <c r="B118" s="40"/>
      <c r="C118" s="41"/>
      <c r="D118" s="41"/>
      <c r="E118" s="41"/>
    </row>
    <row r="119" spans="2:5" ht="12.75">
      <c r="B119" s="40"/>
      <c r="C119" s="41"/>
      <c r="D119" s="41"/>
      <c r="E119" s="41"/>
    </row>
    <row r="120" spans="2:5" ht="12.75">
      <c r="B120" s="40"/>
      <c r="C120" s="41"/>
      <c r="D120" s="41"/>
      <c r="E120" s="41"/>
    </row>
    <row r="121" spans="2:5" ht="12.75">
      <c r="B121" s="40"/>
      <c r="C121" s="41"/>
      <c r="D121" s="41"/>
      <c r="E121" s="41"/>
    </row>
    <row r="122" spans="2:5" ht="12.75">
      <c r="B122" s="40"/>
      <c r="C122" s="41"/>
      <c r="D122" s="41"/>
      <c r="E122" s="41"/>
    </row>
    <row r="123" spans="2:5" ht="12.75">
      <c r="B123" s="40"/>
      <c r="C123" s="41"/>
      <c r="D123" s="41"/>
      <c r="E123" s="41"/>
    </row>
    <row r="124" spans="2:5" ht="12.75">
      <c r="B124" s="40"/>
      <c r="C124" s="41"/>
      <c r="D124" s="41"/>
      <c r="E124" s="41"/>
    </row>
    <row r="125" spans="2:5" ht="12.75">
      <c r="B125" s="40"/>
      <c r="C125" s="41"/>
      <c r="D125" s="41"/>
      <c r="E125" s="41"/>
    </row>
    <row r="126" spans="2:5" ht="12.75">
      <c r="B126" s="40"/>
      <c r="C126" s="41"/>
      <c r="D126" s="41"/>
      <c r="E126" s="41"/>
    </row>
    <row r="127" spans="2:5" ht="12.75">
      <c r="B127" s="40"/>
      <c r="C127" s="41"/>
      <c r="D127" s="41"/>
      <c r="E127" s="41"/>
    </row>
    <row r="128" spans="2:5" ht="12.75">
      <c r="B128" s="40"/>
      <c r="C128" s="41"/>
      <c r="D128" s="41"/>
      <c r="E128" s="41"/>
    </row>
    <row r="129" spans="2:5" ht="12.75">
      <c r="B129" s="40"/>
      <c r="C129" s="41"/>
      <c r="D129" s="41"/>
      <c r="E129" s="41"/>
    </row>
    <row r="130" spans="2:5" ht="12.75">
      <c r="B130" s="40"/>
      <c r="C130" s="41"/>
      <c r="D130" s="41"/>
      <c r="E130" s="41"/>
    </row>
    <row r="131" spans="2:5" ht="12.75">
      <c r="B131" s="40"/>
      <c r="C131" s="41"/>
      <c r="D131" s="41"/>
      <c r="E131" s="41"/>
    </row>
    <row r="132" spans="2:5" ht="12.75">
      <c r="B132" s="40"/>
      <c r="C132" s="41"/>
      <c r="D132" s="41"/>
      <c r="E132" s="41"/>
    </row>
    <row r="133" spans="2:5" ht="12.75">
      <c r="B133" s="40"/>
      <c r="C133" s="41"/>
      <c r="D133" s="41"/>
      <c r="E133" s="41"/>
    </row>
    <row r="134" spans="2:5" ht="12.75">
      <c r="B134" s="40"/>
      <c r="C134" s="41"/>
      <c r="D134" s="41"/>
      <c r="E134" s="41"/>
    </row>
    <row r="135" spans="2:5" ht="12.75">
      <c r="B135" s="40"/>
      <c r="C135" s="41"/>
      <c r="D135" s="41"/>
      <c r="E135" s="41"/>
    </row>
    <row r="136" spans="2:5" ht="12.75">
      <c r="B136" s="40"/>
      <c r="C136" s="41"/>
      <c r="D136" s="41"/>
      <c r="E136" s="41"/>
    </row>
    <row r="137" spans="2:5" ht="12.75">
      <c r="B137" s="40"/>
      <c r="C137" s="41"/>
      <c r="D137" s="41"/>
      <c r="E137" s="41"/>
    </row>
    <row r="138" spans="2:5" ht="12.75">
      <c r="B138" s="40"/>
      <c r="C138" s="41"/>
      <c r="D138" s="41"/>
      <c r="E138" s="41"/>
    </row>
    <row r="139" spans="2:5" ht="12.75">
      <c r="B139" s="40"/>
      <c r="C139" s="41"/>
      <c r="D139" s="41"/>
      <c r="E139" s="41"/>
    </row>
    <row r="140" spans="2:5" ht="12.75">
      <c r="B140" s="40"/>
      <c r="C140" s="41"/>
      <c r="D140" s="41"/>
      <c r="E140" s="41"/>
    </row>
    <row r="141" spans="2:5" ht="12.75">
      <c r="B141" s="40"/>
      <c r="C141" s="41"/>
      <c r="D141" s="41"/>
      <c r="E141" s="41"/>
    </row>
    <row r="142" spans="2:5" ht="12.75">
      <c r="B142" s="40"/>
      <c r="C142" s="41"/>
      <c r="D142" s="41"/>
      <c r="E142" s="41"/>
    </row>
    <row r="143" spans="2:5" ht="12.75">
      <c r="B143" s="40"/>
      <c r="C143" s="41"/>
      <c r="D143" s="41"/>
      <c r="E143" s="41"/>
    </row>
    <row r="144" spans="2:5" ht="12.75">
      <c r="B144" s="40"/>
      <c r="C144" s="41"/>
      <c r="D144" s="41"/>
      <c r="E144" s="41"/>
    </row>
    <row r="145" spans="2:5" ht="12.75">
      <c r="B145" s="40"/>
      <c r="C145" s="41"/>
      <c r="D145" s="41"/>
      <c r="E145" s="41"/>
    </row>
    <row r="146" spans="2:5" ht="12.75">
      <c r="B146" s="40"/>
      <c r="C146" s="41"/>
      <c r="D146" s="41"/>
      <c r="E146" s="41"/>
    </row>
    <row r="147" spans="2:5" ht="12.75">
      <c r="B147" s="40"/>
      <c r="C147" s="41"/>
      <c r="D147" s="41"/>
      <c r="E147" s="41"/>
    </row>
    <row r="148" spans="2:5" ht="12.75">
      <c r="B148" s="40"/>
      <c r="C148" s="41"/>
      <c r="D148" s="41"/>
      <c r="E148" s="41"/>
    </row>
    <row r="149" spans="2:5" ht="12.75">
      <c r="B149" s="40"/>
      <c r="C149" s="41"/>
      <c r="D149" s="41"/>
      <c r="E149" s="41"/>
    </row>
    <row r="150" spans="2:5" ht="12.75">
      <c r="B150" s="40"/>
      <c r="C150" s="41"/>
      <c r="D150" s="41"/>
      <c r="E150" s="41"/>
    </row>
    <row r="151" spans="2:5" ht="12.75">
      <c r="B151" s="40"/>
      <c r="C151" s="41"/>
      <c r="D151" s="41"/>
      <c r="E151" s="41"/>
    </row>
    <row r="152" spans="2:5" ht="12.75">
      <c r="B152" s="40"/>
      <c r="C152" s="41"/>
      <c r="D152" s="41"/>
      <c r="E152" s="41"/>
    </row>
    <row r="153" spans="2:5" ht="12.75">
      <c r="B153" s="40"/>
      <c r="C153" s="41"/>
      <c r="D153" s="41"/>
      <c r="E153" s="41"/>
    </row>
    <row r="154" spans="2:5" ht="12.75">
      <c r="B154" s="40"/>
      <c r="C154" s="41"/>
      <c r="D154" s="41"/>
      <c r="E154" s="41"/>
    </row>
    <row r="155" spans="2:5" ht="12.75">
      <c r="B155" s="40"/>
      <c r="C155" s="41"/>
      <c r="D155" s="41"/>
      <c r="E155" s="41"/>
    </row>
    <row r="156" spans="2:5" ht="12.75">
      <c r="B156" s="40"/>
      <c r="C156" s="41"/>
      <c r="D156" s="41"/>
      <c r="E156" s="41"/>
    </row>
    <row r="157" spans="2:5" ht="12.75">
      <c r="B157" s="40"/>
      <c r="C157" s="41"/>
      <c r="D157" s="41"/>
      <c r="E157" s="41"/>
    </row>
    <row r="158" spans="2:5" ht="12.75">
      <c r="B158" s="40"/>
      <c r="C158" s="41"/>
      <c r="D158" s="41"/>
      <c r="E158" s="41"/>
    </row>
    <row r="159" spans="2:5" ht="12.75">
      <c r="B159" s="40"/>
      <c r="C159" s="41"/>
      <c r="D159" s="41"/>
      <c r="E159" s="41"/>
    </row>
    <row r="160" spans="2:5" ht="12.75">
      <c r="B160" s="40"/>
      <c r="C160" s="41"/>
      <c r="D160" s="41"/>
      <c r="E160" s="41"/>
    </row>
    <row r="161" spans="2:5" ht="12.75">
      <c r="B161" s="40"/>
      <c r="C161" s="41"/>
      <c r="D161" s="41"/>
      <c r="E161" s="41"/>
    </row>
    <row r="162" spans="2:5" ht="12.75">
      <c r="B162" s="40"/>
      <c r="C162" s="41"/>
      <c r="D162" s="41"/>
      <c r="E162" s="41"/>
    </row>
    <row r="163" spans="2:5" ht="12.75">
      <c r="B163" s="40"/>
      <c r="C163" s="41"/>
      <c r="D163" s="41"/>
      <c r="E163" s="41"/>
    </row>
    <row r="164" spans="2:5" ht="12.75">
      <c r="B164" s="40"/>
      <c r="C164" s="41"/>
      <c r="D164" s="41"/>
      <c r="E164" s="41"/>
    </row>
    <row r="165" spans="2:5" ht="12.75">
      <c r="B165" s="40"/>
      <c r="C165" s="41"/>
      <c r="D165" s="41"/>
      <c r="E165" s="41"/>
    </row>
    <row r="166" spans="2:5" ht="12.75">
      <c r="B166" s="40"/>
      <c r="C166" s="41"/>
      <c r="D166" s="41"/>
      <c r="E166" s="41"/>
    </row>
    <row r="167" spans="2:5" ht="12.75">
      <c r="B167" s="40"/>
      <c r="C167" s="41"/>
      <c r="D167" s="41"/>
      <c r="E167" s="41"/>
    </row>
    <row r="168" spans="2:5" ht="12.75">
      <c r="B168" s="40"/>
      <c r="C168" s="41"/>
      <c r="D168" s="41"/>
      <c r="E168" s="41"/>
    </row>
    <row r="169" spans="2:5" ht="12.75">
      <c r="B169" s="40"/>
      <c r="C169" s="41"/>
      <c r="D169" s="41"/>
      <c r="E169" s="41"/>
    </row>
    <row r="170" spans="2:5" ht="12.75">
      <c r="B170" s="40"/>
      <c r="C170" s="41"/>
      <c r="D170" s="41"/>
      <c r="E170" s="41"/>
    </row>
    <row r="171" spans="2:5" ht="12.75">
      <c r="B171" s="40"/>
      <c r="C171" s="41"/>
      <c r="D171" s="41"/>
      <c r="E171" s="41"/>
    </row>
    <row r="172" spans="2:5" ht="12.75">
      <c r="B172" s="40"/>
      <c r="C172" s="41"/>
      <c r="D172" s="41"/>
      <c r="E172" s="41"/>
    </row>
    <row r="173" spans="2:5" ht="12.75">
      <c r="B173" s="40"/>
      <c r="C173" s="41"/>
      <c r="D173" s="41"/>
      <c r="E173" s="41"/>
    </row>
    <row r="174" spans="2:5" ht="12.75">
      <c r="B174" s="40"/>
      <c r="C174" s="41"/>
      <c r="D174" s="41"/>
      <c r="E174" s="41"/>
    </row>
    <row r="175" spans="2:5" ht="12.75">
      <c r="B175" s="40"/>
      <c r="C175" s="41"/>
      <c r="D175" s="41"/>
      <c r="E175" s="41"/>
    </row>
    <row r="176" spans="2:5" ht="12.75">
      <c r="B176" s="40"/>
      <c r="C176" s="41"/>
      <c r="D176" s="41"/>
      <c r="E176" s="41"/>
    </row>
    <row r="177" spans="2:5" ht="12.75">
      <c r="B177" s="40"/>
      <c r="C177" s="41"/>
      <c r="D177" s="41"/>
      <c r="E177" s="41"/>
    </row>
    <row r="178" spans="2:5" ht="12.75">
      <c r="B178" s="40"/>
      <c r="C178" s="41"/>
      <c r="D178" s="41"/>
      <c r="E178" s="41"/>
    </row>
    <row r="179" spans="2:5" ht="12.75">
      <c r="B179" s="40"/>
      <c r="C179" s="41"/>
      <c r="D179" s="41"/>
      <c r="E179" s="41"/>
    </row>
    <row r="180" spans="2:5" ht="12.75">
      <c r="B180" s="40"/>
      <c r="C180" s="41"/>
      <c r="D180" s="41"/>
      <c r="E180" s="41"/>
    </row>
    <row r="181" spans="2:5" ht="12.75">
      <c r="B181" s="40"/>
      <c r="C181" s="41"/>
      <c r="D181" s="41"/>
      <c r="E181" s="41"/>
    </row>
    <row r="182" spans="2:5" ht="12.75">
      <c r="B182" s="40"/>
      <c r="C182" s="41"/>
      <c r="D182" s="41"/>
      <c r="E182" s="41"/>
    </row>
    <row r="183" spans="2:5" ht="12.75">
      <c r="B183" s="40"/>
      <c r="C183" s="41"/>
      <c r="D183" s="41"/>
      <c r="E183" s="41"/>
    </row>
    <row r="184" spans="2:5" ht="12.75">
      <c r="B184" s="40"/>
      <c r="C184" s="41"/>
      <c r="D184" s="41"/>
      <c r="E184" s="41"/>
    </row>
    <row r="185" spans="2:5" ht="12.75">
      <c r="B185" s="40"/>
      <c r="C185" s="41"/>
      <c r="D185" s="41"/>
      <c r="E185" s="41"/>
    </row>
    <row r="186" spans="2:5" ht="12.75">
      <c r="B186" s="40"/>
      <c r="C186" s="41"/>
      <c r="D186" s="41"/>
      <c r="E186" s="41"/>
    </row>
    <row r="187" spans="2:5" ht="12.75">
      <c r="B187" s="40"/>
      <c r="C187" s="41"/>
      <c r="D187" s="41"/>
      <c r="E187" s="41"/>
    </row>
    <row r="188" spans="2:5" ht="12.75">
      <c r="B188" s="40"/>
      <c r="C188" s="41"/>
      <c r="D188" s="41"/>
      <c r="E188" s="41"/>
    </row>
    <row r="189" spans="2:5" ht="12.75">
      <c r="B189" s="40"/>
      <c r="C189" s="41"/>
      <c r="D189" s="41"/>
      <c r="E189" s="41"/>
    </row>
    <row r="190" spans="2:5" ht="12.75">
      <c r="B190" s="40"/>
      <c r="C190" s="41"/>
      <c r="D190" s="41"/>
      <c r="E190" s="41"/>
    </row>
    <row r="191" spans="2:5" ht="12.75">
      <c r="B191" s="40"/>
      <c r="C191" s="41"/>
      <c r="D191" s="41"/>
      <c r="E191" s="41"/>
    </row>
    <row r="192" spans="2:5" ht="12.75">
      <c r="B192" s="40"/>
      <c r="C192" s="41"/>
      <c r="D192" s="41"/>
      <c r="E192" s="41"/>
    </row>
    <row r="193" spans="2:5" ht="12.75">
      <c r="B193" s="40"/>
      <c r="C193" s="41"/>
      <c r="D193" s="41"/>
      <c r="E193" s="41"/>
    </row>
    <row r="194" spans="2:5" ht="12.75">
      <c r="B194" s="40"/>
      <c r="C194" s="41"/>
      <c r="D194" s="41"/>
      <c r="E194" s="41"/>
    </row>
    <row r="195" spans="2:5" ht="12.75">
      <c r="B195" s="40"/>
      <c r="C195" s="41"/>
      <c r="D195" s="41"/>
      <c r="E195" s="41"/>
    </row>
    <row r="196" spans="2:5" ht="12.75">
      <c r="B196" s="40"/>
      <c r="C196" s="41"/>
      <c r="D196" s="41"/>
      <c r="E196" s="41"/>
    </row>
    <row r="197" spans="2:5" ht="12.75">
      <c r="B197" s="40"/>
      <c r="C197" s="41"/>
      <c r="D197" s="41"/>
      <c r="E197" s="41"/>
    </row>
    <row r="198" spans="2:5" ht="12.75">
      <c r="B198" s="40"/>
      <c r="C198" s="41"/>
      <c r="D198" s="41"/>
      <c r="E198" s="41"/>
    </row>
    <row r="199" spans="2:5" ht="12.75">
      <c r="B199" s="40"/>
      <c r="C199" s="41"/>
      <c r="D199" s="41"/>
      <c r="E199" s="41"/>
    </row>
    <row r="200" spans="2:5" ht="12.75">
      <c r="B200" s="40"/>
      <c r="C200" s="41"/>
      <c r="D200" s="41"/>
      <c r="E200" s="41"/>
    </row>
    <row r="201" spans="2:5" ht="12.75">
      <c r="B201" s="40"/>
      <c r="C201" s="41"/>
      <c r="D201" s="41"/>
      <c r="E201" s="41"/>
    </row>
    <row r="202" spans="2:5" ht="12.75">
      <c r="B202" s="40"/>
      <c r="C202" s="41"/>
      <c r="D202" s="41"/>
      <c r="E202" s="41"/>
    </row>
    <row r="203" spans="2:5" ht="12.75">
      <c r="B203" s="40"/>
      <c r="C203" s="41"/>
      <c r="D203" s="41"/>
      <c r="E203" s="41"/>
    </row>
    <row r="204" spans="2:5" ht="12.75">
      <c r="B204" s="40"/>
      <c r="C204" s="41"/>
      <c r="D204" s="41"/>
      <c r="E204" s="41"/>
    </row>
    <row r="205" spans="2:5" ht="12.75">
      <c r="B205" s="40"/>
      <c r="C205" s="41"/>
      <c r="D205" s="41"/>
      <c r="E205" s="41"/>
    </row>
    <row r="206" spans="2:5" ht="12.75">
      <c r="B206" s="40"/>
      <c r="C206" s="41"/>
      <c r="D206" s="41"/>
      <c r="E206" s="41"/>
    </row>
    <row r="207" spans="2:5" ht="12.75">
      <c r="B207" s="40"/>
      <c r="C207" s="41"/>
      <c r="D207" s="41"/>
      <c r="E207" s="41"/>
    </row>
    <row r="208" spans="2:5" ht="12.75">
      <c r="B208" s="40"/>
      <c r="C208" s="41"/>
      <c r="D208" s="41"/>
      <c r="E208" s="41"/>
    </row>
    <row r="209" spans="2:5" ht="12.75">
      <c r="B209" s="40"/>
      <c r="C209" s="41"/>
      <c r="D209" s="41"/>
      <c r="E209" s="41"/>
    </row>
    <row r="210" spans="2:5" ht="12.75">
      <c r="B210" s="40"/>
      <c r="C210" s="41"/>
      <c r="D210" s="41"/>
      <c r="E210" s="41"/>
    </row>
    <row r="211" spans="2:5" ht="12.75">
      <c r="B211" s="40"/>
      <c r="C211" s="41"/>
      <c r="D211" s="41"/>
      <c r="E211" s="41"/>
    </row>
    <row r="212" spans="2:5" ht="12.75">
      <c r="B212" s="40"/>
      <c r="C212" s="41"/>
      <c r="D212" s="41"/>
      <c r="E212" s="41"/>
    </row>
    <row r="213" spans="2:5" ht="12.75">
      <c r="B213" s="40"/>
      <c r="C213" s="40"/>
      <c r="D213" s="40"/>
      <c r="E213" s="40"/>
    </row>
    <row r="214" spans="2:5" ht="12.75">
      <c r="B214" s="40"/>
      <c r="C214" s="40"/>
      <c r="D214" s="40"/>
      <c r="E214" s="40"/>
    </row>
    <row r="215" spans="2:5" ht="12.75">
      <c r="B215" s="40"/>
      <c r="C215" s="40"/>
      <c r="D215" s="40"/>
      <c r="E215" s="40"/>
    </row>
    <row r="216" spans="2:5" ht="12.75">
      <c r="B216" s="40"/>
      <c r="C216" s="40"/>
      <c r="D216" s="40"/>
      <c r="E216" s="40"/>
    </row>
    <row r="217" spans="2:5" ht="12.75">
      <c r="B217" s="40"/>
      <c r="C217" s="40"/>
      <c r="D217" s="40"/>
      <c r="E217" s="40"/>
    </row>
    <row r="218" spans="2:5" ht="12.75">
      <c r="B218" s="40"/>
      <c r="C218" s="40"/>
      <c r="D218" s="40"/>
      <c r="E218" s="40"/>
    </row>
    <row r="219" spans="2:5" ht="12.75">
      <c r="B219" s="40"/>
      <c r="C219" s="40"/>
      <c r="D219" s="40"/>
      <c r="E219" s="40"/>
    </row>
    <row r="220" spans="2:5" ht="12.75">
      <c r="B220" s="40"/>
      <c r="C220" s="40"/>
      <c r="D220" s="40"/>
      <c r="E220" s="40"/>
    </row>
    <row r="221" spans="2:5" ht="12.75">
      <c r="B221" s="40"/>
      <c r="C221" s="40"/>
      <c r="D221" s="40"/>
      <c r="E221" s="40"/>
    </row>
    <row r="222" spans="2:5" ht="12.75">
      <c r="B222" s="40"/>
      <c r="C222" s="40"/>
      <c r="D222" s="40"/>
      <c r="E222" s="40"/>
    </row>
    <row r="223" spans="2:5" ht="12.75">
      <c r="B223" s="40"/>
      <c r="C223" s="40"/>
      <c r="D223" s="40"/>
      <c r="E223" s="40"/>
    </row>
    <row r="224" spans="2:5" ht="12.75">
      <c r="B224" s="40"/>
      <c r="C224" s="40"/>
      <c r="D224" s="40"/>
      <c r="E224" s="40"/>
    </row>
    <row r="225" spans="2:5" ht="12.75">
      <c r="B225" s="40"/>
      <c r="C225" s="40"/>
      <c r="D225" s="40"/>
      <c r="E225" s="40"/>
    </row>
    <row r="226" spans="2:5" ht="12.75">
      <c r="B226" s="40"/>
      <c r="C226" s="40"/>
      <c r="D226" s="40"/>
      <c r="E226" s="40"/>
    </row>
    <row r="227" spans="2:5" ht="12.75">
      <c r="B227" s="40"/>
      <c r="C227" s="40"/>
      <c r="D227" s="40"/>
      <c r="E227" s="40"/>
    </row>
    <row r="228" spans="2:5" ht="12.75">
      <c r="B228" s="40"/>
      <c r="C228" s="40"/>
      <c r="D228" s="40"/>
      <c r="E228" s="40"/>
    </row>
    <row r="229" spans="2:5" ht="12.75">
      <c r="B229" s="40"/>
      <c r="C229" s="40"/>
      <c r="D229" s="40"/>
      <c r="E229" s="40"/>
    </row>
    <row r="230" spans="2:5" ht="12.75">
      <c r="B230" s="40"/>
      <c r="C230" s="40"/>
      <c r="D230" s="40"/>
      <c r="E230" s="40"/>
    </row>
    <row r="231" spans="2:5" ht="12.75">
      <c r="B231" s="40"/>
      <c r="C231" s="40"/>
      <c r="D231" s="40"/>
      <c r="E231" s="40"/>
    </row>
    <row r="232" spans="2:5" ht="12.75">
      <c r="B232" s="40"/>
      <c r="C232" s="40"/>
      <c r="D232" s="40"/>
      <c r="E232" s="40"/>
    </row>
    <row r="233" spans="2:5" ht="12.75">
      <c r="B233" s="40"/>
      <c r="C233" s="40"/>
      <c r="D233" s="40"/>
      <c r="E233" s="40"/>
    </row>
    <row r="234" spans="3:5" ht="12.75">
      <c r="C234" s="42"/>
      <c r="D234" s="42"/>
      <c r="E234" s="42"/>
    </row>
    <row r="235" spans="3:5" ht="12.75">
      <c r="C235" s="42"/>
      <c r="D235" s="42"/>
      <c r="E235" s="42"/>
    </row>
    <row r="236" spans="3:5" ht="12.75">
      <c r="C236" s="42"/>
      <c r="D236" s="42"/>
      <c r="E236" s="42"/>
    </row>
    <row r="237" spans="3:5" ht="12.75">
      <c r="C237" s="42"/>
      <c r="D237" s="42"/>
      <c r="E237" s="42"/>
    </row>
    <row r="238" spans="3:5" ht="12.75">
      <c r="C238" s="42"/>
      <c r="D238" s="42"/>
      <c r="E238" s="42"/>
    </row>
    <row r="239" spans="3:5" ht="12.75">
      <c r="C239" s="42"/>
      <c r="D239" s="42"/>
      <c r="E239" s="42"/>
    </row>
    <row r="240" spans="3:5" ht="12.75">
      <c r="C240" s="42"/>
      <c r="D240" s="42"/>
      <c r="E240" s="42"/>
    </row>
    <row r="241" spans="3:5" ht="12.75">
      <c r="C241" s="42"/>
      <c r="D241" s="42"/>
      <c r="E241" s="42"/>
    </row>
    <row r="242" spans="3:5" ht="12.75">
      <c r="C242" s="42"/>
      <c r="D242" s="42"/>
      <c r="E242" s="42"/>
    </row>
    <row r="243" spans="3:5" ht="12.75">
      <c r="C243" s="42"/>
      <c r="D243" s="42"/>
      <c r="E243" s="42"/>
    </row>
    <row r="244" spans="3:5" ht="12.75">
      <c r="C244" s="42"/>
      <c r="D244" s="42"/>
      <c r="E244" s="42"/>
    </row>
    <row r="245" spans="3:5" ht="12.75">
      <c r="C245" s="42"/>
      <c r="D245" s="42"/>
      <c r="E245" s="42"/>
    </row>
    <row r="246" spans="3:5" ht="12.75">
      <c r="C246" s="42"/>
      <c r="D246" s="42"/>
      <c r="E246" s="42"/>
    </row>
    <row r="247" spans="3:5" ht="12.75">
      <c r="C247" s="42"/>
      <c r="D247" s="42"/>
      <c r="E247" s="42"/>
    </row>
    <row r="248" spans="3:5" ht="12.75">
      <c r="C248" s="42"/>
      <c r="D248" s="42"/>
      <c r="E248" s="42"/>
    </row>
    <row r="249" spans="3:5" ht="12.75">
      <c r="C249" s="42"/>
      <c r="D249" s="42"/>
      <c r="E249" s="42"/>
    </row>
    <row r="250" spans="3:5" ht="12.75">
      <c r="C250" s="42"/>
      <c r="D250" s="42"/>
      <c r="E250" s="42"/>
    </row>
    <row r="251" spans="3:5" ht="12.75">
      <c r="C251" s="42"/>
      <c r="D251" s="42"/>
      <c r="E251" s="42"/>
    </row>
    <row r="252" spans="3:5" ht="12.75">
      <c r="C252" s="42"/>
      <c r="D252" s="42"/>
      <c r="E252" s="42"/>
    </row>
    <row r="253" spans="3:5" ht="12.75">
      <c r="C253" s="42"/>
      <c r="D253" s="42"/>
      <c r="E253" s="42"/>
    </row>
    <row r="254" spans="3:5" ht="12.75">
      <c r="C254" s="42"/>
      <c r="D254" s="42"/>
      <c r="E254" s="42"/>
    </row>
    <row r="255" spans="3:5" ht="12.75">
      <c r="C255" s="42"/>
      <c r="D255" s="42"/>
      <c r="E255" s="42"/>
    </row>
    <row r="256" spans="3:5" ht="12.75">
      <c r="C256" s="42"/>
      <c r="D256" s="42"/>
      <c r="E256" s="42"/>
    </row>
    <row r="257" spans="3:5" ht="12.75">
      <c r="C257" s="42"/>
      <c r="D257" s="42"/>
      <c r="E257" s="42"/>
    </row>
    <row r="258" spans="3:5" ht="12.75">
      <c r="C258" s="42"/>
      <c r="D258" s="42"/>
      <c r="E258" s="42"/>
    </row>
    <row r="259" spans="3:5" ht="12.75">
      <c r="C259" s="42"/>
      <c r="D259" s="42"/>
      <c r="E259" s="42"/>
    </row>
    <row r="260" spans="3:5" ht="12.75">
      <c r="C260" s="42"/>
      <c r="D260" s="42"/>
      <c r="E260" s="42"/>
    </row>
    <row r="261" spans="3:5" ht="12.75">
      <c r="C261" s="42"/>
      <c r="D261" s="42"/>
      <c r="E261" s="42"/>
    </row>
    <row r="262" spans="3:5" ht="12.75">
      <c r="C262" s="42"/>
      <c r="D262" s="42"/>
      <c r="E262" s="42"/>
    </row>
    <row r="263" spans="3:5" ht="12.75">
      <c r="C263" s="42"/>
      <c r="D263" s="42"/>
      <c r="E263" s="42"/>
    </row>
    <row r="264" spans="3:5" ht="12.75">
      <c r="C264" s="42"/>
      <c r="D264" s="42"/>
      <c r="E264" s="42"/>
    </row>
    <row r="265" spans="3:5" ht="12.75">
      <c r="C265" s="42"/>
      <c r="D265" s="42"/>
      <c r="E265" s="42"/>
    </row>
    <row r="266" spans="3:5" ht="12.75">
      <c r="C266" s="42"/>
      <c r="D266" s="42"/>
      <c r="E266" s="42"/>
    </row>
    <row r="267" spans="3:5" ht="12.75">
      <c r="C267" s="42"/>
      <c r="D267" s="42"/>
      <c r="E267" s="42"/>
    </row>
    <row r="268" spans="3:5" ht="12.75">
      <c r="C268" s="42"/>
      <c r="D268" s="42"/>
      <c r="E268" s="42"/>
    </row>
    <row r="269" spans="3:5" ht="12.75">
      <c r="C269" s="42"/>
      <c r="D269" s="42"/>
      <c r="E269" s="42"/>
    </row>
    <row r="270" spans="3:5" ht="12.75">
      <c r="C270" s="42"/>
      <c r="D270" s="42"/>
      <c r="E270" s="42"/>
    </row>
    <row r="271" spans="3:5" ht="12.75">
      <c r="C271" s="42"/>
      <c r="D271" s="42"/>
      <c r="E271" s="42"/>
    </row>
    <row r="272" spans="3:5" ht="12.75">
      <c r="C272" s="42"/>
      <c r="D272" s="42"/>
      <c r="E272" s="42"/>
    </row>
    <row r="273" spans="3:5" ht="12.75">
      <c r="C273" s="42"/>
      <c r="D273" s="42"/>
      <c r="E273" s="42"/>
    </row>
    <row r="274" spans="3:5" ht="12.75">
      <c r="C274" s="42"/>
      <c r="D274" s="42"/>
      <c r="E274" s="42"/>
    </row>
    <row r="275" spans="3:5" ht="12.75">
      <c r="C275" s="42"/>
      <c r="D275" s="42"/>
      <c r="E275" s="42"/>
    </row>
    <row r="276" spans="3:5" ht="12.75">
      <c r="C276" s="42"/>
      <c r="D276" s="42"/>
      <c r="E276" s="42"/>
    </row>
    <row r="277" spans="3:5" ht="12.75">
      <c r="C277" s="42"/>
      <c r="D277" s="42"/>
      <c r="E277" s="42"/>
    </row>
    <row r="278" spans="3:5" ht="12.75">
      <c r="C278" s="42"/>
      <c r="D278" s="42"/>
      <c r="E278" s="42"/>
    </row>
    <row r="279" spans="3:5" ht="12.75">
      <c r="C279" s="42"/>
      <c r="D279" s="42"/>
      <c r="E279" s="42"/>
    </row>
    <row r="280" spans="3:5" ht="12.75">
      <c r="C280" s="42"/>
      <c r="D280" s="42"/>
      <c r="E280" s="42"/>
    </row>
    <row r="281" spans="3:5" ht="12.75">
      <c r="C281" s="42"/>
      <c r="D281" s="42"/>
      <c r="E281" s="42"/>
    </row>
    <row r="282" spans="3:5" ht="12.75">
      <c r="C282" s="42"/>
      <c r="D282" s="42"/>
      <c r="E282" s="42"/>
    </row>
    <row r="283" spans="3:5" ht="12.75">
      <c r="C283" s="42"/>
      <c r="D283" s="42"/>
      <c r="E283" s="42"/>
    </row>
    <row r="284" spans="3:5" ht="12.75">
      <c r="C284" s="42"/>
      <c r="D284" s="42"/>
      <c r="E284" s="42"/>
    </row>
    <row r="285" spans="3:5" ht="12.75">
      <c r="C285" s="42"/>
      <c r="D285" s="42"/>
      <c r="E285" s="42"/>
    </row>
    <row r="286" spans="3:5" ht="12.75">
      <c r="C286" s="42"/>
      <c r="D286" s="42"/>
      <c r="E286" s="42"/>
    </row>
    <row r="287" spans="3:5" ht="12.75">
      <c r="C287" s="42"/>
      <c r="D287" s="42"/>
      <c r="E287" s="42"/>
    </row>
    <row r="288" spans="3:5" ht="12.75">
      <c r="C288" s="42"/>
      <c r="D288" s="42"/>
      <c r="E288" s="42"/>
    </row>
    <row r="289" spans="3:5" ht="12.75">
      <c r="C289" s="42"/>
      <c r="D289" s="42"/>
      <c r="E289" s="42"/>
    </row>
    <row r="290" spans="3:5" ht="12.75">
      <c r="C290" s="42"/>
      <c r="D290" s="42"/>
      <c r="E290" s="42"/>
    </row>
    <row r="291" spans="3:5" ht="12.75">
      <c r="C291" s="42"/>
      <c r="D291" s="42"/>
      <c r="E291" s="42"/>
    </row>
    <row r="292" spans="3:5" ht="12.75">
      <c r="C292" s="42"/>
      <c r="D292" s="42"/>
      <c r="E292" s="42"/>
    </row>
    <row r="293" spans="3:5" ht="12.75">
      <c r="C293" s="42"/>
      <c r="D293" s="42"/>
      <c r="E293" s="42"/>
    </row>
    <row r="294" spans="3:5" ht="12.75">
      <c r="C294" s="42"/>
      <c r="D294" s="42"/>
      <c r="E294" s="42"/>
    </row>
    <row r="295" spans="3:5" ht="12.75">
      <c r="C295" s="42"/>
      <c r="D295" s="42"/>
      <c r="E295" s="42"/>
    </row>
    <row r="296" spans="3:5" ht="12.75">
      <c r="C296" s="42"/>
      <c r="D296" s="42"/>
      <c r="E296" s="42"/>
    </row>
    <row r="297" spans="3:5" ht="12.75">
      <c r="C297" s="42"/>
      <c r="D297" s="42"/>
      <c r="E297" s="42"/>
    </row>
    <row r="298" spans="3:5" ht="12.75">
      <c r="C298" s="42"/>
      <c r="D298" s="42"/>
      <c r="E298" s="42"/>
    </row>
    <row r="299" spans="3:5" ht="12.75">
      <c r="C299" s="42"/>
      <c r="D299" s="42"/>
      <c r="E299" s="42"/>
    </row>
    <row r="300" spans="3:5" ht="12.75">
      <c r="C300" s="42"/>
      <c r="D300" s="42"/>
      <c r="E300" s="42"/>
    </row>
    <row r="301" spans="3:5" ht="12.75">
      <c r="C301" s="42"/>
      <c r="D301" s="42"/>
      <c r="E301" s="42"/>
    </row>
    <row r="302" spans="3:5" ht="12.75">
      <c r="C302" s="42"/>
      <c r="D302" s="42"/>
      <c r="E302" s="42"/>
    </row>
    <row r="303" spans="3:5" ht="12.75">
      <c r="C303" s="42"/>
      <c r="D303" s="42"/>
      <c r="E303" s="42"/>
    </row>
    <row r="304" spans="3:5" ht="12.75">
      <c r="C304" s="42"/>
      <c r="D304" s="42"/>
      <c r="E304" s="42"/>
    </row>
    <row r="305" spans="3:5" ht="12.75">
      <c r="C305" s="42"/>
      <c r="D305" s="42"/>
      <c r="E305" s="42"/>
    </row>
    <row r="306" spans="3:5" ht="12.75">
      <c r="C306" s="42"/>
      <c r="D306" s="42"/>
      <c r="E306" s="42"/>
    </row>
    <row r="307" spans="3:5" ht="12.75">
      <c r="C307" s="42"/>
      <c r="D307" s="42"/>
      <c r="E307" s="42"/>
    </row>
    <row r="308" spans="3:5" ht="12.75">
      <c r="C308" s="42"/>
      <c r="D308" s="42"/>
      <c r="E308" s="42"/>
    </row>
    <row r="309" spans="3:5" ht="12.75">
      <c r="C309" s="42"/>
      <c r="D309" s="42"/>
      <c r="E309" s="42"/>
    </row>
    <row r="310" spans="3:5" ht="12.75">
      <c r="C310" s="42"/>
      <c r="D310" s="42"/>
      <c r="E310" s="42"/>
    </row>
    <row r="311" spans="3:5" ht="12.75">
      <c r="C311" s="42"/>
      <c r="D311" s="42"/>
      <c r="E311" s="42"/>
    </row>
    <row r="312" spans="3:5" ht="12.75">
      <c r="C312" s="42"/>
      <c r="D312" s="42"/>
      <c r="E312" s="42"/>
    </row>
    <row r="313" spans="3:5" ht="12.75">
      <c r="C313" s="42"/>
      <c r="D313" s="42"/>
      <c r="E313" s="42"/>
    </row>
    <row r="314" spans="3:5" ht="12.75">
      <c r="C314" s="42"/>
      <c r="D314" s="42"/>
      <c r="E314" s="42"/>
    </row>
    <row r="315" spans="3:5" ht="12.75">
      <c r="C315" s="42"/>
      <c r="D315" s="42"/>
      <c r="E315" s="42"/>
    </row>
    <row r="316" spans="3:5" ht="12.75">
      <c r="C316" s="42"/>
      <c r="D316" s="42"/>
      <c r="E316" s="42"/>
    </row>
    <row r="317" spans="3:5" ht="12.75">
      <c r="C317" s="42"/>
      <c r="D317" s="42"/>
      <c r="E317" s="42"/>
    </row>
    <row r="318" spans="3:5" ht="12.75">
      <c r="C318" s="42"/>
      <c r="D318" s="42"/>
      <c r="E318" s="42"/>
    </row>
    <row r="319" spans="3:5" ht="12.75">
      <c r="C319" s="42"/>
      <c r="D319" s="42"/>
      <c r="E319" s="42"/>
    </row>
    <row r="320" spans="3:5" ht="12.75">
      <c r="C320" s="42"/>
      <c r="D320" s="42"/>
      <c r="E320" s="42"/>
    </row>
    <row r="321" spans="3:5" ht="12.75">
      <c r="C321" s="42"/>
      <c r="D321" s="42"/>
      <c r="E321" s="42"/>
    </row>
    <row r="322" spans="3:5" ht="12.75">
      <c r="C322" s="42"/>
      <c r="D322" s="42"/>
      <c r="E322" s="42"/>
    </row>
    <row r="323" spans="3:5" ht="12.75">
      <c r="C323" s="42"/>
      <c r="D323" s="42"/>
      <c r="E323" s="42"/>
    </row>
    <row r="324" spans="3:5" ht="12.75">
      <c r="C324" s="42"/>
      <c r="D324" s="42"/>
      <c r="E324" s="42"/>
    </row>
    <row r="325" spans="3:5" ht="12.75">
      <c r="C325" s="42"/>
      <c r="D325" s="42"/>
      <c r="E325" s="42"/>
    </row>
    <row r="326" spans="3:5" ht="12.75">
      <c r="C326" s="42"/>
      <c r="D326" s="42"/>
      <c r="E326" s="42"/>
    </row>
    <row r="327" spans="3:5" ht="12.75">
      <c r="C327" s="42"/>
      <c r="D327" s="42"/>
      <c r="E327" s="42"/>
    </row>
    <row r="328" spans="3:5" ht="12.75">
      <c r="C328" s="42"/>
      <c r="D328" s="42"/>
      <c r="E328" s="42"/>
    </row>
    <row r="329" spans="3:5" ht="12.75">
      <c r="C329" s="42"/>
      <c r="D329" s="42"/>
      <c r="E329" s="42"/>
    </row>
    <row r="330" spans="3:5" ht="12.75">
      <c r="C330" s="42"/>
      <c r="D330" s="42"/>
      <c r="E330" s="42"/>
    </row>
    <row r="331" spans="3:5" ht="12.75">
      <c r="C331" s="42"/>
      <c r="D331" s="42"/>
      <c r="E331" s="42"/>
    </row>
    <row r="332" spans="3:5" ht="12.75">
      <c r="C332" s="42"/>
      <c r="D332" s="42"/>
      <c r="E332" s="42"/>
    </row>
    <row r="333" spans="3:5" ht="12.75">
      <c r="C333" s="42"/>
      <c r="D333" s="42"/>
      <c r="E333" s="42"/>
    </row>
    <row r="334" spans="3:5" ht="12.75">
      <c r="C334" s="42"/>
      <c r="D334" s="42"/>
      <c r="E334" s="42"/>
    </row>
    <row r="335" spans="3:5" ht="12.75">
      <c r="C335" s="42"/>
      <c r="D335" s="42"/>
      <c r="E335" s="42"/>
    </row>
    <row r="336" spans="3:5" ht="12.75">
      <c r="C336" s="42"/>
      <c r="D336" s="42"/>
      <c r="E336" s="42"/>
    </row>
    <row r="337" spans="3:5" ht="12.75">
      <c r="C337" s="42"/>
      <c r="D337" s="42"/>
      <c r="E337" s="42"/>
    </row>
    <row r="338" spans="3:5" ht="12.75">
      <c r="C338" s="42"/>
      <c r="D338" s="42"/>
      <c r="E338" s="42"/>
    </row>
    <row r="339" spans="3:5" ht="12.75">
      <c r="C339" s="42"/>
      <c r="D339" s="42"/>
      <c r="E339" s="42"/>
    </row>
    <row r="340" spans="3:5" ht="12.75">
      <c r="C340" s="42"/>
      <c r="D340" s="42"/>
      <c r="E340" s="42"/>
    </row>
    <row r="341" spans="3:5" ht="12.75">
      <c r="C341" s="42"/>
      <c r="D341" s="42"/>
      <c r="E341" s="42"/>
    </row>
    <row r="342" spans="3:5" ht="12.75">
      <c r="C342" s="42"/>
      <c r="D342" s="42"/>
      <c r="E342" s="42"/>
    </row>
    <row r="343" spans="3:5" ht="12.75">
      <c r="C343" s="42"/>
      <c r="D343" s="42"/>
      <c r="E343" s="42"/>
    </row>
    <row r="344" spans="3:5" ht="12.75">
      <c r="C344" s="42"/>
      <c r="D344" s="42"/>
      <c r="E344" s="42"/>
    </row>
    <row r="345" spans="3:5" ht="12.75">
      <c r="C345" s="42"/>
      <c r="D345" s="42"/>
      <c r="E345" s="42"/>
    </row>
    <row r="346" spans="3:5" ht="12.75">
      <c r="C346" s="42"/>
      <c r="D346" s="42"/>
      <c r="E346" s="42"/>
    </row>
    <row r="347" spans="3:5" ht="12.75">
      <c r="C347" s="42"/>
      <c r="D347" s="42"/>
      <c r="E347" s="42"/>
    </row>
    <row r="348" spans="3:5" ht="12.75">
      <c r="C348" s="42"/>
      <c r="D348" s="42"/>
      <c r="E348" s="42"/>
    </row>
    <row r="349" spans="3:5" ht="12.75">
      <c r="C349" s="42"/>
      <c r="D349" s="42"/>
      <c r="E349" s="42"/>
    </row>
    <row r="350" spans="3:5" ht="12.75">
      <c r="C350" s="42"/>
      <c r="D350" s="42"/>
      <c r="E350" s="42"/>
    </row>
    <row r="351" spans="3:5" ht="12.75">
      <c r="C351" s="42"/>
      <c r="D351" s="42"/>
      <c r="E351" s="42"/>
    </row>
    <row r="352" spans="3:5" ht="12.75">
      <c r="C352" s="42"/>
      <c r="D352" s="42"/>
      <c r="E352" s="42"/>
    </row>
    <row r="353" spans="3:5" ht="12.75">
      <c r="C353" s="42"/>
      <c r="D353" s="42"/>
      <c r="E353" s="42"/>
    </row>
    <row r="354" spans="3:5" ht="12.75">
      <c r="C354" s="42"/>
      <c r="D354" s="42"/>
      <c r="E354" s="42"/>
    </row>
    <row r="355" spans="3:5" ht="12.75">
      <c r="C355" s="42"/>
      <c r="D355" s="42"/>
      <c r="E355" s="42"/>
    </row>
    <row r="356" spans="3:5" ht="12.75">
      <c r="C356" s="42"/>
      <c r="D356" s="42"/>
      <c r="E356" s="42"/>
    </row>
    <row r="357" spans="3:5" ht="12.75">
      <c r="C357" s="42"/>
      <c r="D357" s="42"/>
      <c r="E357" s="42"/>
    </row>
    <row r="358" spans="3:5" ht="12.75">
      <c r="C358" s="42"/>
      <c r="D358" s="42"/>
      <c r="E358" s="42"/>
    </row>
    <row r="359" spans="3:5" ht="12.75">
      <c r="C359" s="42"/>
      <c r="D359" s="42"/>
      <c r="E359" s="42"/>
    </row>
    <row r="360" spans="3:5" ht="12.75">
      <c r="C360" s="42"/>
      <c r="D360" s="42"/>
      <c r="E360" s="42"/>
    </row>
    <row r="361" spans="3:5" ht="12.75">
      <c r="C361" s="42"/>
      <c r="D361" s="42"/>
      <c r="E361" s="42"/>
    </row>
    <row r="362" spans="3:5" ht="12.75">
      <c r="C362" s="42"/>
      <c r="D362" s="42"/>
      <c r="E362" s="42"/>
    </row>
    <row r="363" spans="3:5" ht="12.75">
      <c r="C363" s="42"/>
      <c r="D363" s="42"/>
      <c r="E363" s="42"/>
    </row>
    <row r="364" spans="3:5" ht="12.75">
      <c r="C364" s="42"/>
      <c r="D364" s="42"/>
      <c r="E364" s="42"/>
    </row>
    <row r="365" spans="3:5" ht="12.75">
      <c r="C365" s="42"/>
      <c r="D365" s="42"/>
      <c r="E365" s="42"/>
    </row>
    <row r="366" spans="3:5" ht="12.75">
      <c r="C366" s="42"/>
      <c r="D366" s="42"/>
      <c r="E366" s="42"/>
    </row>
    <row r="367" spans="3:5" ht="12.75">
      <c r="C367" s="42"/>
      <c r="D367" s="42"/>
      <c r="E367" s="42"/>
    </row>
    <row r="368" spans="3:5" ht="12.75">
      <c r="C368" s="42"/>
      <c r="D368" s="42"/>
      <c r="E368" s="42"/>
    </row>
    <row r="369" spans="3:5" ht="12.75">
      <c r="C369" s="42"/>
      <c r="D369" s="42"/>
      <c r="E369" s="42"/>
    </row>
    <row r="370" spans="3:5" ht="12.75">
      <c r="C370" s="42"/>
      <c r="D370" s="42"/>
      <c r="E370" s="42"/>
    </row>
    <row r="371" spans="3:5" ht="12.75">
      <c r="C371" s="42"/>
      <c r="D371" s="42"/>
      <c r="E371" s="42"/>
    </row>
    <row r="372" spans="3:5" ht="12.75">
      <c r="C372" s="42"/>
      <c r="D372" s="42"/>
      <c r="E372" s="42"/>
    </row>
    <row r="373" spans="3:5" ht="12.75">
      <c r="C373" s="42"/>
      <c r="D373" s="42"/>
      <c r="E373" s="42"/>
    </row>
    <row r="374" spans="3:5" ht="12.75">
      <c r="C374" s="42"/>
      <c r="D374" s="42"/>
      <c r="E374" s="42"/>
    </row>
    <row r="375" spans="3:5" ht="12.75">
      <c r="C375" s="42"/>
      <c r="D375" s="42"/>
      <c r="E375" s="42"/>
    </row>
    <row r="376" spans="3:5" ht="12.75">
      <c r="C376" s="42"/>
      <c r="D376" s="42"/>
      <c r="E376" s="42"/>
    </row>
    <row r="377" spans="3:5" ht="12.75">
      <c r="C377" s="42"/>
      <c r="D377" s="42"/>
      <c r="E377" s="42"/>
    </row>
    <row r="378" spans="3:5" ht="12.75">
      <c r="C378" s="42"/>
      <c r="D378" s="42"/>
      <c r="E378" s="42"/>
    </row>
    <row r="379" spans="3:5" ht="12.75">
      <c r="C379" s="42"/>
      <c r="D379" s="42"/>
      <c r="E379" s="42"/>
    </row>
    <row r="380" spans="3:5" ht="12.75">
      <c r="C380" s="42"/>
      <c r="D380" s="42"/>
      <c r="E380" s="42"/>
    </row>
    <row r="381" spans="3:5" ht="12.75">
      <c r="C381" s="42"/>
      <c r="D381" s="42"/>
      <c r="E381" s="42"/>
    </row>
    <row r="382" spans="3:5" ht="12.75">
      <c r="C382" s="42"/>
      <c r="D382" s="42"/>
      <c r="E382" s="42"/>
    </row>
    <row r="383" spans="3:5" ht="12.75">
      <c r="C383" s="42"/>
      <c r="D383" s="42"/>
      <c r="E383" s="42"/>
    </row>
    <row r="384" spans="3:5" ht="12.75">
      <c r="C384" s="42"/>
      <c r="D384" s="42"/>
      <c r="E384" s="42"/>
    </row>
    <row r="385" spans="3:5" ht="12.75">
      <c r="C385" s="42"/>
      <c r="D385" s="42"/>
      <c r="E385" s="42"/>
    </row>
    <row r="386" spans="3:5" ht="12.75">
      <c r="C386" s="42"/>
      <c r="D386" s="42"/>
      <c r="E386" s="42"/>
    </row>
    <row r="387" spans="3:5" ht="12.75">
      <c r="C387" s="42"/>
      <c r="D387" s="42"/>
      <c r="E387" s="42"/>
    </row>
    <row r="388" spans="3:5" ht="12.75">
      <c r="C388" s="42"/>
      <c r="D388" s="42"/>
      <c r="E388" s="42"/>
    </row>
    <row r="389" spans="3:5" ht="12.75">
      <c r="C389" s="42"/>
      <c r="D389" s="42"/>
      <c r="E389" s="42"/>
    </row>
    <row r="390" spans="3:5" ht="12.75">
      <c r="C390" s="42"/>
      <c r="D390" s="42"/>
      <c r="E390" s="42"/>
    </row>
    <row r="391" spans="3:5" ht="12.75">
      <c r="C391" s="42"/>
      <c r="D391" s="42"/>
      <c r="E391" s="42"/>
    </row>
    <row r="392" spans="3:5" ht="12.75">
      <c r="C392" s="42"/>
      <c r="D392" s="42"/>
      <c r="E392" s="42"/>
    </row>
    <row r="393" spans="3:5" ht="12.75">
      <c r="C393" s="42"/>
      <c r="D393" s="42"/>
      <c r="E393" s="42"/>
    </row>
    <row r="394" spans="3:5" ht="12.75">
      <c r="C394" s="42"/>
      <c r="D394" s="42"/>
      <c r="E394" s="42"/>
    </row>
    <row r="395" spans="3:5" ht="12.75">
      <c r="C395" s="42"/>
      <c r="D395" s="42"/>
      <c r="E395" s="42"/>
    </row>
    <row r="396" spans="3:5" ht="12.75">
      <c r="C396" s="42"/>
      <c r="D396" s="42"/>
      <c r="E396" s="42"/>
    </row>
    <row r="397" spans="3:5" ht="12.75">
      <c r="C397" s="42"/>
      <c r="D397" s="42"/>
      <c r="E397" s="42"/>
    </row>
    <row r="398" spans="3:5" ht="12.75">
      <c r="C398" s="42"/>
      <c r="D398" s="42"/>
      <c r="E398" s="42"/>
    </row>
    <row r="399" spans="3:5" ht="12.75">
      <c r="C399" s="42"/>
      <c r="D399" s="42"/>
      <c r="E399" s="42"/>
    </row>
    <row r="400" spans="3:5" ht="12.75">
      <c r="C400" s="42"/>
      <c r="D400" s="42"/>
      <c r="E400" s="42"/>
    </row>
    <row r="401" spans="3:5" ht="12.75">
      <c r="C401" s="42"/>
      <c r="D401" s="42"/>
      <c r="E401" s="42"/>
    </row>
    <row r="402" spans="3:5" ht="12.75">
      <c r="C402" s="42"/>
      <c r="D402" s="42"/>
      <c r="E402" s="42"/>
    </row>
    <row r="403" spans="3:5" ht="12.75">
      <c r="C403" s="42"/>
      <c r="D403" s="42"/>
      <c r="E403" s="42"/>
    </row>
    <row r="404" spans="3:5" ht="12.75">
      <c r="C404" s="42"/>
      <c r="D404" s="42"/>
      <c r="E404" s="42"/>
    </row>
    <row r="405" spans="3:5" ht="12.75">
      <c r="C405" s="42"/>
      <c r="D405" s="42"/>
      <c r="E405" s="42"/>
    </row>
    <row r="406" spans="3:5" ht="12.75">
      <c r="C406" s="42"/>
      <c r="D406" s="42"/>
      <c r="E406" s="42"/>
    </row>
    <row r="407" spans="3:5" ht="12.75">
      <c r="C407" s="42"/>
      <c r="D407" s="42"/>
      <c r="E407" s="42"/>
    </row>
    <row r="408" spans="3:5" ht="12.75">
      <c r="C408" s="42"/>
      <c r="D408" s="42"/>
      <c r="E408" s="42"/>
    </row>
    <row r="409" spans="3:5" ht="12.75">
      <c r="C409" s="42"/>
      <c r="D409" s="42"/>
      <c r="E409" s="42"/>
    </row>
    <row r="410" spans="3:5" ht="12.75">
      <c r="C410" s="42"/>
      <c r="D410" s="42"/>
      <c r="E410" s="42"/>
    </row>
    <row r="411" spans="3:5" ht="12.75">
      <c r="C411" s="42"/>
      <c r="D411" s="42"/>
      <c r="E411" s="42"/>
    </row>
    <row r="412" spans="3:5" ht="12.75">
      <c r="C412" s="42"/>
      <c r="D412" s="42"/>
      <c r="E412" s="42"/>
    </row>
    <row r="413" spans="3:5" ht="12.75">
      <c r="C413" s="42"/>
      <c r="D413" s="42"/>
      <c r="E413" s="42"/>
    </row>
    <row r="414" spans="3:5" ht="12.75">
      <c r="C414" s="42"/>
      <c r="D414" s="42"/>
      <c r="E414" s="42"/>
    </row>
    <row r="415" spans="3:5" ht="12.75">
      <c r="C415" s="42"/>
      <c r="D415" s="42"/>
      <c r="E415" s="42"/>
    </row>
    <row r="416" spans="3:5" ht="12.75">
      <c r="C416" s="42"/>
      <c r="D416" s="42"/>
      <c r="E416" s="42"/>
    </row>
    <row r="417" spans="3:5" ht="12.75">
      <c r="C417" s="42"/>
      <c r="D417" s="42"/>
      <c r="E417" s="42"/>
    </row>
    <row r="418" spans="3:5" ht="12.75">
      <c r="C418" s="42"/>
      <c r="D418" s="42"/>
      <c r="E418" s="42"/>
    </row>
    <row r="419" spans="3:5" ht="12.75">
      <c r="C419" s="42"/>
      <c r="D419" s="42"/>
      <c r="E419" s="42"/>
    </row>
    <row r="420" spans="3:5" ht="12.75">
      <c r="C420" s="42"/>
      <c r="D420" s="42"/>
      <c r="E420" s="42"/>
    </row>
    <row r="421" spans="3:5" ht="12.75">
      <c r="C421" s="42"/>
      <c r="D421" s="42"/>
      <c r="E421" s="42"/>
    </row>
    <row r="422" spans="3:5" ht="12.75">
      <c r="C422" s="42"/>
      <c r="D422" s="42"/>
      <c r="E422" s="42"/>
    </row>
    <row r="423" spans="3:5" ht="12.75">
      <c r="C423" s="42"/>
      <c r="D423" s="42"/>
      <c r="E423" s="42"/>
    </row>
    <row r="424" spans="3:5" ht="12.75">
      <c r="C424" s="42"/>
      <c r="D424" s="42"/>
      <c r="E424" s="42"/>
    </row>
    <row r="425" spans="3:5" ht="12.75">
      <c r="C425" s="42"/>
      <c r="D425" s="42"/>
      <c r="E425" s="42"/>
    </row>
    <row r="426" spans="3:5" ht="12.75">
      <c r="C426" s="42"/>
      <c r="D426" s="42"/>
      <c r="E426" s="42"/>
    </row>
    <row r="427" spans="3:5" ht="12.75">
      <c r="C427" s="42"/>
      <c r="D427" s="42"/>
      <c r="E427" s="42"/>
    </row>
    <row r="428" spans="3:5" ht="12.75">
      <c r="C428" s="42"/>
      <c r="D428" s="42"/>
      <c r="E428" s="42"/>
    </row>
    <row r="429" spans="3:5" ht="12.75">
      <c r="C429" s="42"/>
      <c r="D429" s="42"/>
      <c r="E429" s="42"/>
    </row>
    <row r="430" spans="3:5" ht="12.75">
      <c r="C430" s="42"/>
      <c r="D430" s="42"/>
      <c r="E430" s="42"/>
    </row>
    <row r="431" spans="3:5" ht="12.75">
      <c r="C431" s="42"/>
      <c r="D431" s="42"/>
      <c r="E431" s="42"/>
    </row>
    <row r="432" spans="3:5" ht="12.75">
      <c r="C432" s="42"/>
      <c r="D432" s="42"/>
      <c r="E432" s="42"/>
    </row>
    <row r="433" spans="3:5" ht="12.75">
      <c r="C433" s="42"/>
      <c r="D433" s="42"/>
      <c r="E433" s="42"/>
    </row>
    <row r="434" spans="3:5" ht="12.75">
      <c r="C434" s="42"/>
      <c r="D434" s="42"/>
      <c r="E434" s="42"/>
    </row>
    <row r="435" spans="3:5" ht="12.75">
      <c r="C435" s="42"/>
      <c r="D435" s="42"/>
      <c r="E435" s="42"/>
    </row>
    <row r="436" spans="3:5" ht="12.75">
      <c r="C436" s="42"/>
      <c r="D436" s="42"/>
      <c r="E436" s="42"/>
    </row>
    <row r="437" spans="3:5" ht="12.75">
      <c r="C437" s="42"/>
      <c r="D437" s="42"/>
      <c r="E437" s="42"/>
    </row>
    <row r="438" spans="3:5" ht="12.75">
      <c r="C438" s="42"/>
      <c r="D438" s="42"/>
      <c r="E438" s="42"/>
    </row>
    <row r="439" spans="3:5" ht="12.75">
      <c r="C439" s="42"/>
      <c r="D439" s="42"/>
      <c r="E439" s="42"/>
    </row>
    <row r="440" spans="3:5" ht="12.75">
      <c r="C440" s="42"/>
      <c r="D440" s="42"/>
      <c r="E440" s="42"/>
    </row>
    <row r="441" spans="3:5" ht="12.75">
      <c r="C441" s="42"/>
      <c r="D441" s="42"/>
      <c r="E441" s="42"/>
    </row>
    <row r="442" spans="3:5" ht="12.75">
      <c r="C442" s="42"/>
      <c r="D442" s="42"/>
      <c r="E442" s="42"/>
    </row>
    <row r="443" spans="3:5" ht="12.75">
      <c r="C443" s="42"/>
      <c r="D443" s="42"/>
      <c r="E443" s="42"/>
    </row>
    <row r="444" spans="3:5" ht="12.75">
      <c r="C444" s="42"/>
      <c r="D444" s="42"/>
      <c r="E444" s="42"/>
    </row>
    <row r="445" spans="3:5" ht="12.75">
      <c r="C445" s="42"/>
      <c r="D445" s="42"/>
      <c r="E445" s="42"/>
    </row>
    <row r="446" spans="3:5" ht="12.75">
      <c r="C446" s="42"/>
      <c r="D446" s="42"/>
      <c r="E446" s="42"/>
    </row>
    <row r="447" spans="3:5" ht="12.75">
      <c r="C447" s="42"/>
      <c r="D447" s="42"/>
      <c r="E447" s="42"/>
    </row>
    <row r="448" spans="3:5" ht="12.75">
      <c r="C448" s="42"/>
      <c r="D448" s="42"/>
      <c r="E448" s="42"/>
    </row>
    <row r="449" spans="3:5" ht="12.75">
      <c r="C449" s="42"/>
      <c r="D449" s="42"/>
      <c r="E449" s="42"/>
    </row>
    <row r="450" spans="3:5" ht="12.75">
      <c r="C450" s="42"/>
      <c r="D450" s="42"/>
      <c r="E450" s="42"/>
    </row>
    <row r="451" spans="3:5" ht="12.75">
      <c r="C451" s="42"/>
      <c r="D451" s="42"/>
      <c r="E451" s="42"/>
    </row>
    <row r="452" spans="3:5" ht="12.75">
      <c r="C452" s="42"/>
      <c r="D452" s="42"/>
      <c r="E452" s="42"/>
    </row>
    <row r="453" spans="3:5" ht="12.75">
      <c r="C453" s="42"/>
      <c r="D453" s="42"/>
      <c r="E453" s="42"/>
    </row>
    <row r="454" spans="3:5" ht="12.75">
      <c r="C454" s="42"/>
      <c r="D454" s="42"/>
      <c r="E454" s="42"/>
    </row>
    <row r="455" spans="3:5" ht="12.75">
      <c r="C455" s="42"/>
      <c r="D455" s="42"/>
      <c r="E455" s="42"/>
    </row>
    <row r="456" spans="3:5" ht="12.75">
      <c r="C456" s="42"/>
      <c r="D456" s="42"/>
      <c r="E456" s="42"/>
    </row>
    <row r="457" spans="3:5" ht="12.75">
      <c r="C457" s="42"/>
      <c r="D457" s="42"/>
      <c r="E457" s="42"/>
    </row>
    <row r="458" spans="3:5" ht="12.75">
      <c r="C458" s="42"/>
      <c r="D458" s="42"/>
      <c r="E458" s="42"/>
    </row>
    <row r="459" spans="3:5" ht="12.75">
      <c r="C459" s="42"/>
      <c r="D459" s="42"/>
      <c r="E459" s="42"/>
    </row>
    <row r="460" spans="3:5" ht="12.75">
      <c r="C460" s="42"/>
      <c r="D460" s="42"/>
      <c r="E460" s="42"/>
    </row>
    <row r="461" spans="3:5" ht="12.75">
      <c r="C461" s="42"/>
      <c r="D461" s="42"/>
      <c r="E461" s="42"/>
    </row>
    <row r="462" spans="3:5" ht="12.75">
      <c r="C462" s="42"/>
      <c r="D462" s="42"/>
      <c r="E462" s="42"/>
    </row>
    <row r="463" spans="3:5" ht="12.75">
      <c r="C463" s="42"/>
      <c r="D463" s="42"/>
      <c r="E463" s="42"/>
    </row>
    <row r="464" spans="3:5" ht="12.75">
      <c r="C464" s="42"/>
      <c r="D464" s="42"/>
      <c r="E464" s="42"/>
    </row>
    <row r="465" spans="3:5" ht="12.75">
      <c r="C465" s="42"/>
      <c r="D465" s="42"/>
      <c r="E465" s="42"/>
    </row>
    <row r="466" spans="3:5" ht="12.75">
      <c r="C466" s="42"/>
      <c r="D466" s="42"/>
      <c r="E466" s="42"/>
    </row>
    <row r="467" spans="3:5" ht="12.75">
      <c r="C467" s="42"/>
      <c r="D467" s="42"/>
      <c r="E467" s="42"/>
    </row>
    <row r="468" spans="3:5" ht="12.75">
      <c r="C468" s="42"/>
      <c r="D468" s="42"/>
      <c r="E468" s="42"/>
    </row>
    <row r="469" spans="3:5" ht="12.75">
      <c r="C469" s="42"/>
      <c r="D469" s="42"/>
      <c r="E469" s="42"/>
    </row>
    <row r="470" spans="3:5" ht="12.75">
      <c r="C470" s="42"/>
      <c r="D470" s="42"/>
      <c r="E470" s="42"/>
    </row>
    <row r="471" spans="3:5" ht="12.75">
      <c r="C471" s="42"/>
      <c r="D471" s="42"/>
      <c r="E471" s="42"/>
    </row>
    <row r="472" spans="3:5" ht="12.75">
      <c r="C472" s="42"/>
      <c r="D472" s="42"/>
      <c r="E472" s="42"/>
    </row>
    <row r="473" spans="3:5" ht="12.75">
      <c r="C473" s="42"/>
      <c r="D473" s="42"/>
      <c r="E473" s="42"/>
    </row>
    <row r="474" spans="3:5" ht="12.75">
      <c r="C474" s="42"/>
      <c r="D474" s="42"/>
      <c r="E474" s="42"/>
    </row>
    <row r="475" spans="3:5" ht="12.75">
      <c r="C475" s="42"/>
      <c r="D475" s="42"/>
      <c r="E475" s="42"/>
    </row>
    <row r="476" spans="3:5" ht="12.75">
      <c r="C476" s="42"/>
      <c r="D476" s="42"/>
      <c r="E476" s="42"/>
    </row>
    <row r="477" spans="3:5" ht="12.75">
      <c r="C477" s="42"/>
      <c r="D477" s="42"/>
      <c r="E477" s="42"/>
    </row>
    <row r="478" spans="3:5" ht="12.75">
      <c r="C478" s="42"/>
      <c r="D478" s="42"/>
      <c r="E478" s="42"/>
    </row>
    <row r="479" spans="3:5" ht="12.75">
      <c r="C479" s="42"/>
      <c r="D479" s="42"/>
      <c r="E479" s="42"/>
    </row>
    <row r="480" spans="3:5" ht="12.75">
      <c r="C480" s="42"/>
      <c r="D480" s="42"/>
      <c r="E480" s="42"/>
    </row>
    <row r="481" spans="3:5" ht="12.75">
      <c r="C481" s="42"/>
      <c r="D481" s="42"/>
      <c r="E481" s="42"/>
    </row>
    <row r="482" spans="3:5" ht="12.75">
      <c r="C482" s="42"/>
      <c r="D482" s="42"/>
      <c r="E482" s="42"/>
    </row>
    <row r="483" spans="3:5" ht="12.75">
      <c r="C483" s="42"/>
      <c r="D483" s="42"/>
      <c r="E483" s="42"/>
    </row>
    <row r="484" spans="3:5" ht="12.75">
      <c r="C484" s="42"/>
      <c r="D484" s="42"/>
      <c r="E484" s="42"/>
    </row>
    <row r="485" spans="3:5" ht="12.75">
      <c r="C485" s="42"/>
      <c r="D485" s="42"/>
      <c r="E485" s="42"/>
    </row>
    <row r="486" spans="3:5" ht="12.75">
      <c r="C486" s="42"/>
      <c r="D486" s="42"/>
      <c r="E486" s="42"/>
    </row>
    <row r="487" spans="3:5" ht="12.75">
      <c r="C487" s="42"/>
      <c r="D487" s="42"/>
      <c r="E487" s="42"/>
    </row>
    <row r="488" spans="3:5" ht="12.75">
      <c r="C488" s="42"/>
      <c r="D488" s="42"/>
      <c r="E488" s="42"/>
    </row>
    <row r="489" spans="3:5" ht="12.75">
      <c r="C489" s="42"/>
      <c r="D489" s="42"/>
      <c r="E489" s="42"/>
    </row>
    <row r="490" spans="3:5" ht="12.75">
      <c r="C490" s="42"/>
      <c r="D490" s="42"/>
      <c r="E490" s="42"/>
    </row>
    <row r="491" spans="3:5" ht="12.75">
      <c r="C491" s="42"/>
      <c r="D491" s="42"/>
      <c r="E491" s="42"/>
    </row>
    <row r="492" spans="3:5" ht="12.75">
      <c r="C492" s="42"/>
      <c r="D492" s="42"/>
      <c r="E492" s="42"/>
    </row>
    <row r="493" spans="3:5" ht="12.75">
      <c r="C493" s="42"/>
      <c r="D493" s="42"/>
      <c r="E493" s="42"/>
    </row>
    <row r="494" spans="3:5" ht="12.75">
      <c r="C494" s="42"/>
      <c r="D494" s="42"/>
      <c r="E494" s="42"/>
    </row>
    <row r="495" spans="3:5" ht="12.75">
      <c r="C495" s="42"/>
      <c r="D495" s="42"/>
      <c r="E495" s="42"/>
    </row>
    <row r="496" spans="3:5" ht="12.75">
      <c r="C496" s="42"/>
      <c r="D496" s="42"/>
      <c r="E496" s="42"/>
    </row>
    <row r="497" spans="3:5" ht="12.75">
      <c r="C497" s="42"/>
      <c r="D497" s="42"/>
      <c r="E497" s="42"/>
    </row>
    <row r="498" spans="3:5" ht="12.75">
      <c r="C498" s="42"/>
      <c r="D498" s="42"/>
      <c r="E498" s="42"/>
    </row>
    <row r="499" spans="3:5" ht="12.75">
      <c r="C499" s="42"/>
      <c r="D499" s="42"/>
      <c r="E499" s="42"/>
    </row>
    <row r="500" spans="3:5" ht="12.75">
      <c r="C500" s="42"/>
      <c r="D500" s="42"/>
      <c r="E500" s="42"/>
    </row>
    <row r="501" spans="3:5" ht="12.75">
      <c r="C501" s="42"/>
      <c r="D501" s="42"/>
      <c r="E501" s="42"/>
    </row>
    <row r="502" spans="3:5" ht="12.75">
      <c r="C502" s="42"/>
      <c r="D502" s="42"/>
      <c r="E502" s="42"/>
    </row>
    <row r="503" spans="3:5" ht="12.75">
      <c r="C503" s="42"/>
      <c r="D503" s="42"/>
      <c r="E503" s="42"/>
    </row>
    <row r="504" spans="3:5" ht="12.75">
      <c r="C504" s="42"/>
      <c r="D504" s="42"/>
      <c r="E504" s="42"/>
    </row>
    <row r="505" spans="3:5" ht="12.75">
      <c r="C505" s="42"/>
      <c r="D505" s="42"/>
      <c r="E505" s="42"/>
    </row>
    <row r="506" spans="3:5" ht="12.75">
      <c r="C506" s="42"/>
      <c r="D506" s="42"/>
      <c r="E506" s="42"/>
    </row>
    <row r="507" spans="3:5" ht="12.75">
      <c r="C507" s="42"/>
      <c r="D507" s="42"/>
      <c r="E507" s="42"/>
    </row>
    <row r="508" spans="3:5" ht="12.75">
      <c r="C508" s="42"/>
      <c r="D508" s="42"/>
      <c r="E508" s="42"/>
    </row>
    <row r="509" spans="3:5" ht="12.75">
      <c r="C509" s="42"/>
      <c r="D509" s="42"/>
      <c r="E509" s="42"/>
    </row>
    <row r="510" spans="3:5" ht="12.75">
      <c r="C510" s="42"/>
      <c r="D510" s="42"/>
      <c r="E510" s="42"/>
    </row>
    <row r="511" spans="3:5" ht="12.75">
      <c r="C511" s="42"/>
      <c r="D511" s="42"/>
      <c r="E511" s="42"/>
    </row>
    <row r="512" spans="3:5" ht="12.75">
      <c r="C512" s="42"/>
      <c r="D512" s="42"/>
      <c r="E512" s="42"/>
    </row>
    <row r="513" spans="3:5" ht="12.75">
      <c r="C513" s="42"/>
      <c r="D513" s="42"/>
      <c r="E513" s="42"/>
    </row>
    <row r="514" spans="3:5" ht="12.75">
      <c r="C514" s="42"/>
      <c r="D514" s="42"/>
      <c r="E514" s="42"/>
    </row>
    <row r="515" spans="3:5" ht="12.75">
      <c r="C515" s="42"/>
      <c r="D515" s="42"/>
      <c r="E515" s="42"/>
    </row>
    <row r="516" spans="3:5" ht="12.75">
      <c r="C516" s="42"/>
      <c r="D516" s="42"/>
      <c r="E516" s="42"/>
    </row>
    <row r="517" spans="3:5" ht="12.75">
      <c r="C517" s="42"/>
      <c r="D517" s="42"/>
      <c r="E517" s="42"/>
    </row>
    <row r="518" spans="3:5" ht="12.75">
      <c r="C518" s="42"/>
      <c r="D518" s="42"/>
      <c r="E518" s="42"/>
    </row>
    <row r="519" spans="3:5" ht="12.75">
      <c r="C519" s="42"/>
      <c r="D519" s="42"/>
      <c r="E519" s="42"/>
    </row>
    <row r="520" spans="3:5" ht="12.75">
      <c r="C520" s="42"/>
      <c r="D520" s="42"/>
      <c r="E520" s="42"/>
    </row>
    <row r="521" spans="3:5" ht="12.75">
      <c r="C521" s="42"/>
      <c r="D521" s="42"/>
      <c r="E521" s="42"/>
    </row>
    <row r="522" spans="3:5" ht="12.75">
      <c r="C522" s="42"/>
      <c r="D522" s="42"/>
      <c r="E522" s="42"/>
    </row>
    <row r="523" spans="3:5" ht="12.75">
      <c r="C523" s="42"/>
      <c r="D523" s="42"/>
      <c r="E523" s="42"/>
    </row>
    <row r="524" spans="3:5" ht="12.75">
      <c r="C524" s="42"/>
      <c r="D524" s="42"/>
      <c r="E524" s="42"/>
    </row>
    <row r="525" spans="3:5" ht="12.75">
      <c r="C525" s="42"/>
      <c r="D525" s="42"/>
      <c r="E525" s="42"/>
    </row>
    <row r="526" spans="3:5" ht="12.75">
      <c r="C526" s="42"/>
      <c r="D526" s="42"/>
      <c r="E526" s="42"/>
    </row>
    <row r="527" spans="3:5" ht="12.75">
      <c r="C527" s="42"/>
      <c r="D527" s="42"/>
      <c r="E527" s="42"/>
    </row>
    <row r="528" spans="3:5" ht="12.75">
      <c r="C528" s="42"/>
      <c r="D528" s="42"/>
      <c r="E528" s="42"/>
    </row>
    <row r="529" spans="3:5" ht="12.75">
      <c r="C529" s="42"/>
      <c r="D529" s="42"/>
      <c r="E529" s="42"/>
    </row>
    <row r="530" spans="3:5" ht="12.75">
      <c r="C530" s="42"/>
      <c r="D530" s="42"/>
      <c r="E530" s="42"/>
    </row>
    <row r="531" spans="3:5" ht="12.75">
      <c r="C531" s="42"/>
      <c r="D531" s="42"/>
      <c r="E531" s="42"/>
    </row>
    <row r="532" spans="3:5" ht="12.75">
      <c r="C532" s="42"/>
      <c r="D532" s="42"/>
      <c r="E532" s="42"/>
    </row>
    <row r="533" spans="3:5" ht="12.75">
      <c r="C533" s="42"/>
      <c r="D533" s="42"/>
      <c r="E533" s="42"/>
    </row>
    <row r="534" spans="3:5" ht="12.75">
      <c r="C534" s="42"/>
      <c r="D534" s="42"/>
      <c r="E534" s="42"/>
    </row>
    <row r="535" spans="3:5" ht="12.75">
      <c r="C535" s="42"/>
      <c r="D535" s="42"/>
      <c r="E535" s="42"/>
    </row>
    <row r="536" spans="3:5" ht="12.75">
      <c r="C536" s="42"/>
      <c r="D536" s="42"/>
      <c r="E536" s="42"/>
    </row>
    <row r="537" spans="3:5" ht="12.75">
      <c r="C537" s="42"/>
      <c r="D537" s="42"/>
      <c r="E537" s="42"/>
    </row>
    <row r="538" spans="3:5" ht="12.75">
      <c r="C538" s="42"/>
      <c r="D538" s="42"/>
      <c r="E538" s="42"/>
    </row>
    <row r="539" spans="3:5" ht="12.75">
      <c r="C539" s="42"/>
      <c r="D539" s="42"/>
      <c r="E539" s="42"/>
    </row>
    <row r="540" spans="3:5" ht="12.75">
      <c r="C540" s="42"/>
      <c r="D540" s="42"/>
      <c r="E540" s="42"/>
    </row>
    <row r="541" spans="3:5" ht="12.75">
      <c r="C541" s="42"/>
      <c r="D541" s="42"/>
      <c r="E541" s="42"/>
    </row>
    <row r="542" spans="3:5" ht="12.75">
      <c r="C542" s="42"/>
      <c r="D542" s="42"/>
      <c r="E542" s="42"/>
    </row>
    <row r="543" spans="3:5" ht="12.75">
      <c r="C543" s="42"/>
      <c r="D543" s="42"/>
      <c r="E543" s="42"/>
    </row>
    <row r="544" spans="3:5" ht="12.75">
      <c r="C544" s="42"/>
      <c r="D544" s="42"/>
      <c r="E544" s="42"/>
    </row>
    <row r="545" spans="3:5" ht="12.75">
      <c r="C545" s="42"/>
      <c r="D545" s="42"/>
      <c r="E545" s="42"/>
    </row>
    <row r="546" spans="3:5" ht="12.75">
      <c r="C546" s="42"/>
      <c r="D546" s="42"/>
      <c r="E546" s="42"/>
    </row>
    <row r="547" spans="3:5" ht="12.75">
      <c r="C547" s="42"/>
      <c r="D547" s="42"/>
      <c r="E547" s="42"/>
    </row>
    <row r="548" spans="3:5" ht="12.75">
      <c r="C548" s="42"/>
      <c r="D548" s="42"/>
      <c r="E548" s="42"/>
    </row>
    <row r="549" spans="3:5" ht="12.75">
      <c r="C549" s="42"/>
      <c r="D549" s="42"/>
      <c r="E549" s="42"/>
    </row>
    <row r="550" spans="3:5" ht="12.75">
      <c r="C550" s="42"/>
      <c r="D550" s="42"/>
      <c r="E550" s="42"/>
    </row>
    <row r="551" spans="3:5" ht="12.75">
      <c r="C551" s="42"/>
      <c r="D551" s="42"/>
      <c r="E551" s="42"/>
    </row>
    <row r="552" spans="3:5" ht="12.75">
      <c r="C552" s="42"/>
      <c r="D552" s="42"/>
      <c r="E552" s="42"/>
    </row>
    <row r="553" spans="3:5" ht="12.75">
      <c r="C553" s="42"/>
      <c r="D553" s="42"/>
      <c r="E553" s="42"/>
    </row>
    <row r="554" spans="3:5" ht="12.75">
      <c r="C554" s="42"/>
      <c r="D554" s="42"/>
      <c r="E554" s="42"/>
    </row>
    <row r="555" spans="3:5" ht="12.75">
      <c r="C555" s="42"/>
      <c r="D555" s="42"/>
      <c r="E555" s="42"/>
    </row>
    <row r="556" spans="3:5" ht="12.75">
      <c r="C556" s="42"/>
      <c r="D556" s="42"/>
      <c r="E556" s="42"/>
    </row>
    <row r="557" spans="3:5" ht="12.75">
      <c r="C557" s="42"/>
      <c r="D557" s="42"/>
      <c r="E557" s="42"/>
    </row>
    <row r="558" spans="3:5" ht="12.75">
      <c r="C558" s="42"/>
      <c r="D558" s="42"/>
      <c r="E558" s="42"/>
    </row>
    <row r="559" spans="3:5" ht="12.75">
      <c r="C559" s="42"/>
      <c r="D559" s="42"/>
      <c r="E559" s="42"/>
    </row>
    <row r="560" spans="3:5" ht="12.75">
      <c r="C560" s="43"/>
      <c r="D560" s="43"/>
      <c r="E560" s="43"/>
    </row>
    <row r="561" spans="3:5" ht="12.75">
      <c r="C561" s="43"/>
      <c r="D561" s="43"/>
      <c r="E561" s="43"/>
    </row>
    <row r="562" spans="3:5" ht="12.75">
      <c r="C562" s="43"/>
      <c r="D562" s="43"/>
      <c r="E562" s="43"/>
    </row>
    <row r="563" spans="3:5" ht="12.75">
      <c r="C563" s="43"/>
      <c r="D563" s="43"/>
      <c r="E563" s="43"/>
    </row>
    <row r="564" spans="3:5" ht="12.75">
      <c r="C564" s="43"/>
      <c r="D564" s="43"/>
      <c r="E564" s="43"/>
    </row>
    <row r="565" spans="3:5" ht="12.75">
      <c r="C565" s="43"/>
      <c r="D565" s="43"/>
      <c r="E565" s="43"/>
    </row>
    <row r="566" spans="3:5" ht="12.75">
      <c r="C566" s="43"/>
      <c r="D566" s="43"/>
      <c r="E566" s="43"/>
    </row>
    <row r="567" spans="3:5" ht="12.75">
      <c r="C567" s="43"/>
      <c r="D567" s="43"/>
      <c r="E567" s="43"/>
    </row>
    <row r="568" spans="3:5" ht="12.75">
      <c r="C568" s="43"/>
      <c r="D568" s="43"/>
      <c r="E568" s="43"/>
    </row>
    <row r="569" spans="3:5" ht="12.75">
      <c r="C569" s="43"/>
      <c r="D569" s="43"/>
      <c r="E569" s="43"/>
    </row>
    <row r="570" spans="3:5" ht="12.75">
      <c r="C570" s="43"/>
      <c r="D570" s="43"/>
      <c r="E570" s="43"/>
    </row>
    <row r="571" spans="3:5" ht="12.75">
      <c r="C571" s="43"/>
      <c r="D571" s="43"/>
      <c r="E571" s="43"/>
    </row>
    <row r="572" spans="3:5" ht="12.75">
      <c r="C572" s="43"/>
      <c r="D572" s="43"/>
      <c r="E572" s="43"/>
    </row>
    <row r="573" spans="3:5" ht="12.75">
      <c r="C573" s="43"/>
      <c r="D573" s="43"/>
      <c r="E573" s="43"/>
    </row>
    <row r="574" spans="3:5" ht="12.75">
      <c r="C574" s="43"/>
      <c r="D574" s="43"/>
      <c r="E574" s="43"/>
    </row>
    <row r="575" spans="3:5" ht="12.75">
      <c r="C575" s="43"/>
      <c r="D575" s="43"/>
      <c r="E575" s="43"/>
    </row>
    <row r="576" spans="3:5" ht="12.75">
      <c r="C576" s="43"/>
      <c r="D576" s="43"/>
      <c r="E576" s="43"/>
    </row>
    <row r="577" spans="3:5" ht="12.75">
      <c r="C577" s="43"/>
      <c r="D577" s="43"/>
      <c r="E577" s="43"/>
    </row>
    <row r="578" spans="3:5" ht="12.75">
      <c r="C578" s="43"/>
      <c r="D578" s="43"/>
      <c r="E578" s="43"/>
    </row>
    <row r="579" spans="3:5" ht="12.75">
      <c r="C579" s="43"/>
      <c r="D579" s="43"/>
      <c r="E579" s="43"/>
    </row>
    <row r="580" spans="3:5" ht="12.75">
      <c r="C580" s="43"/>
      <c r="D580" s="43"/>
      <c r="E580" s="43"/>
    </row>
    <row r="581" spans="3:5" ht="12.75">
      <c r="C581" s="43"/>
      <c r="D581" s="43"/>
      <c r="E581" s="43"/>
    </row>
    <row r="582" spans="3:5" ht="12.75">
      <c r="C582" s="43"/>
      <c r="D582" s="43"/>
      <c r="E582" s="43"/>
    </row>
    <row r="583" spans="3:5" ht="12.75">
      <c r="C583" s="43"/>
      <c r="D583" s="43"/>
      <c r="E583" s="43"/>
    </row>
    <row r="584" spans="3:5" ht="12.75">
      <c r="C584" s="43"/>
      <c r="D584" s="43"/>
      <c r="E584" s="43"/>
    </row>
  </sheetData>
  <mergeCells count="7">
    <mergeCell ref="A1:A2"/>
    <mergeCell ref="A23:D23"/>
    <mergeCell ref="E1:E2"/>
    <mergeCell ref="F1:F2"/>
    <mergeCell ref="D1:D2"/>
    <mergeCell ref="C1:C2"/>
    <mergeCell ref="B1:B2"/>
  </mergeCells>
  <printOptions gridLines="1" horizontalCentered="1"/>
  <pageMargins left="0.35433070866141736" right="0.35433070866141736" top="0.7086614173228347" bottom="0.5511811023622047" header="0.4330708661417323" footer="0.2755905511811024"/>
  <pageSetup horizontalDpi="600" verticalDpi="600" orientation="landscape" paperSize="9" scale="90" r:id="rId1"/>
  <headerFooter alignWithMargins="0">
    <oddHeader>&amp;C&amp;"Arial CE,Pogrubiony"&amp;11Rozliczenie rezerwy ogólnej w 2006 roku&amp;RZałącznik Nr 23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Urządu Miasta Opola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Urządu Miasta Opola</dc:creator>
  <cp:keywords/>
  <dc:description/>
  <cp:lastModifiedBy>Twoja nazwa użytkownika</cp:lastModifiedBy>
  <cp:lastPrinted>2007-03-13T09:30:23Z</cp:lastPrinted>
  <dcterms:created xsi:type="dcterms:W3CDTF">2000-04-07T06:02:05Z</dcterms:created>
  <dcterms:modified xsi:type="dcterms:W3CDTF">2007-03-19T14:03:52Z</dcterms:modified>
  <cp:category/>
  <cp:version/>
  <cp:contentType/>
  <cp:contentStatus/>
</cp:coreProperties>
</file>